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สมรรถนะนักเรียน\"/>
    </mc:Choice>
  </mc:AlternateContent>
  <bookViews>
    <workbookView xWindow="0" yWindow="0" windowWidth="19380" windowHeight="8385" activeTab="8"/>
  </bookViews>
  <sheets>
    <sheet name="1-1" sheetId="1" r:id="rId1"/>
    <sheet name="1-2" sheetId="2" r:id="rId2"/>
    <sheet name="1-3" sheetId="3" r:id="rId3"/>
    <sheet name="1-4" sheetId="4" r:id="rId4"/>
    <sheet name="1-5" sheetId="5" r:id="rId5"/>
    <sheet name="1-6" sheetId="6" r:id="rId6"/>
    <sheet name="1-7" sheetId="7" r:id="rId7"/>
    <sheet name="1-8" sheetId="8" r:id="rId8"/>
    <sheet name="1-9" sheetId="9" r:id="rId9"/>
  </sheets>
  <calcPr calcId="152511"/>
</workbook>
</file>

<file path=xl/calcChain.xml><?xml version="1.0" encoding="utf-8"?>
<calcChain xmlns="http://schemas.openxmlformats.org/spreadsheetml/2006/main">
  <c r="E50" i="9" l="1"/>
  <c r="F50" i="9"/>
  <c r="G50" i="9"/>
  <c r="H50" i="9"/>
  <c r="D50" i="9"/>
  <c r="E49" i="9"/>
  <c r="F49" i="9"/>
  <c r="G49" i="9"/>
  <c r="H49" i="9"/>
  <c r="D49" i="9"/>
  <c r="E48" i="9"/>
  <c r="F48" i="9"/>
  <c r="G48" i="9"/>
  <c r="H48" i="9"/>
  <c r="D48" i="9"/>
  <c r="E47" i="9"/>
  <c r="F47" i="9"/>
  <c r="G47" i="9"/>
  <c r="H47" i="9"/>
  <c r="D47" i="9"/>
  <c r="E49" i="8"/>
  <c r="F49" i="8"/>
  <c r="G49" i="8"/>
  <c r="H49" i="8"/>
  <c r="D49" i="8"/>
  <c r="E48" i="8"/>
  <c r="F48" i="8"/>
  <c r="G48" i="8"/>
  <c r="H48" i="8"/>
  <c r="D48" i="8"/>
  <c r="E47" i="8"/>
  <c r="F47" i="8"/>
  <c r="G47" i="8"/>
  <c r="H47" i="8"/>
  <c r="D47" i="8"/>
  <c r="D46" i="8"/>
  <c r="E50" i="7"/>
  <c r="F50" i="7"/>
  <c r="G50" i="7"/>
  <c r="H50" i="7"/>
  <c r="D50" i="7"/>
  <c r="E49" i="7"/>
  <c r="F49" i="7"/>
  <c r="G49" i="7"/>
  <c r="H49" i="7"/>
  <c r="D49" i="7"/>
  <c r="E48" i="7"/>
  <c r="F48" i="7"/>
  <c r="G48" i="7"/>
  <c r="H48" i="7"/>
  <c r="D48" i="7"/>
  <c r="E47" i="7"/>
  <c r="F47" i="7"/>
  <c r="G47" i="7"/>
  <c r="H47" i="7"/>
  <c r="D47" i="7"/>
  <c r="E48" i="6"/>
  <c r="F48" i="6"/>
  <c r="G48" i="6"/>
  <c r="H48" i="6"/>
  <c r="D48" i="6"/>
  <c r="E47" i="6"/>
  <c r="F47" i="6"/>
  <c r="G47" i="6"/>
  <c r="H47" i="6"/>
  <c r="D47" i="6"/>
  <c r="E46" i="6"/>
  <c r="F46" i="6"/>
  <c r="G46" i="6"/>
  <c r="H46" i="6"/>
  <c r="D46" i="6"/>
  <c r="E45" i="6"/>
  <c r="F45" i="6"/>
  <c r="G45" i="6"/>
  <c r="H45" i="6"/>
  <c r="D45" i="6"/>
  <c r="E48" i="5"/>
  <c r="F48" i="5"/>
  <c r="G48" i="5"/>
  <c r="H48" i="5"/>
  <c r="D48" i="5"/>
  <c r="E47" i="5"/>
  <c r="F47" i="5"/>
  <c r="G47" i="5"/>
  <c r="H47" i="5"/>
  <c r="D47" i="5"/>
  <c r="E46" i="5"/>
  <c r="F46" i="5"/>
  <c r="G46" i="5"/>
  <c r="H46" i="5"/>
  <c r="D46" i="5"/>
  <c r="E45" i="5"/>
  <c r="F45" i="5"/>
  <c r="G45" i="5"/>
  <c r="H45" i="5"/>
  <c r="D45" i="5"/>
  <c r="F50" i="4"/>
  <c r="E50" i="4"/>
  <c r="G50" i="4"/>
  <c r="H50" i="4"/>
  <c r="D50" i="4"/>
  <c r="E49" i="4"/>
  <c r="F49" i="4"/>
  <c r="G49" i="4"/>
  <c r="H49" i="4"/>
  <c r="D49" i="4"/>
  <c r="E48" i="4"/>
  <c r="F48" i="4"/>
  <c r="G48" i="4"/>
  <c r="H48" i="4"/>
  <c r="D48" i="4"/>
  <c r="E47" i="4"/>
  <c r="F47" i="4"/>
  <c r="G47" i="4"/>
  <c r="H47" i="4"/>
  <c r="D47" i="4"/>
  <c r="E49" i="3"/>
  <c r="F49" i="3"/>
  <c r="G49" i="3"/>
  <c r="H49" i="3"/>
  <c r="D49" i="3"/>
  <c r="E48" i="3"/>
  <c r="F48" i="3"/>
  <c r="G48" i="3"/>
  <c r="H48" i="3"/>
  <c r="D48" i="3"/>
  <c r="E47" i="3"/>
  <c r="F47" i="3"/>
  <c r="G47" i="3"/>
  <c r="H47" i="3"/>
  <c r="D47" i="3"/>
  <c r="E46" i="3"/>
  <c r="F46" i="3"/>
  <c r="G46" i="3"/>
  <c r="H46" i="3"/>
  <c r="D46" i="3"/>
  <c r="E47" i="2"/>
  <c r="F47" i="2"/>
  <c r="G47" i="2"/>
  <c r="H47" i="2"/>
  <c r="D47" i="2"/>
  <c r="E46" i="2"/>
  <c r="F46" i="2"/>
  <c r="G46" i="2"/>
  <c r="H46" i="2"/>
  <c r="D46" i="2"/>
  <c r="E45" i="2"/>
  <c r="F45" i="2"/>
  <c r="G45" i="2"/>
  <c r="H45" i="2"/>
  <c r="D45" i="2"/>
  <c r="E44" i="2"/>
  <c r="F44" i="2"/>
  <c r="G44" i="2"/>
  <c r="H44" i="2"/>
  <c r="D44" i="2"/>
  <c r="E48" i="1"/>
  <c r="F48" i="1"/>
  <c r="G48" i="1"/>
  <c r="H48" i="1"/>
  <c r="E49" i="1"/>
  <c r="F49" i="1"/>
  <c r="G49" i="1"/>
  <c r="H49" i="1"/>
  <c r="D49" i="1"/>
  <c r="D48" i="1"/>
  <c r="H47" i="1"/>
  <c r="G47" i="1"/>
  <c r="F47" i="1"/>
  <c r="E47" i="1"/>
  <c r="D47" i="1"/>
  <c r="H46" i="1"/>
  <c r="G46" i="1"/>
  <c r="F46" i="1"/>
  <c r="E46" i="1"/>
  <c r="D46" i="1"/>
  <c r="K43" i="9" l="1"/>
  <c r="K44" i="9"/>
  <c r="K45" i="9"/>
  <c r="J43" i="9"/>
  <c r="J44" i="9"/>
  <c r="J45" i="9"/>
  <c r="I43" i="9"/>
  <c r="I44" i="9"/>
  <c r="I45" i="9"/>
  <c r="I46" i="9"/>
  <c r="J46" i="9" s="1"/>
  <c r="K46" i="9" s="1"/>
  <c r="K45" i="8"/>
  <c r="J45" i="8"/>
  <c r="I45" i="8"/>
  <c r="H46" i="8"/>
  <c r="G46" i="8"/>
  <c r="F46" i="8"/>
  <c r="E46" i="8"/>
  <c r="K46" i="7"/>
  <c r="J46" i="7"/>
  <c r="I46" i="7"/>
  <c r="K44" i="5"/>
  <c r="J44" i="5"/>
  <c r="I44" i="5"/>
  <c r="K43" i="1"/>
  <c r="K44" i="1"/>
  <c r="K45" i="1"/>
  <c r="J43" i="1"/>
  <c r="J44" i="1"/>
  <c r="J45" i="1"/>
  <c r="I43" i="1"/>
  <c r="I44" i="1"/>
  <c r="I45" i="1"/>
  <c r="K43" i="4"/>
  <c r="K44" i="4"/>
  <c r="K45" i="4"/>
  <c r="K46" i="4"/>
  <c r="J43" i="4"/>
  <c r="J44" i="4"/>
  <c r="J45" i="4"/>
  <c r="J46" i="4"/>
  <c r="I43" i="4"/>
  <c r="I44" i="4"/>
  <c r="I45" i="4"/>
  <c r="I46" i="4"/>
  <c r="K43" i="3"/>
  <c r="K44" i="3"/>
  <c r="K45" i="3"/>
  <c r="J43" i="3"/>
  <c r="J44" i="3"/>
  <c r="J45" i="3"/>
  <c r="I43" i="3"/>
  <c r="I44" i="3"/>
  <c r="I45" i="3"/>
  <c r="I7" i="1"/>
  <c r="J7" i="1" s="1"/>
  <c r="K7" i="1" s="1"/>
  <c r="I8" i="1"/>
  <c r="J8" i="1" s="1"/>
  <c r="K8" i="1" s="1"/>
  <c r="I9" i="1"/>
  <c r="J9" i="1" s="1"/>
  <c r="K9" i="1" s="1"/>
  <c r="J44" i="6" l="1"/>
  <c r="K44" i="6" s="1"/>
  <c r="I44" i="6"/>
  <c r="J39" i="4" l="1"/>
  <c r="K39" i="4" s="1"/>
  <c r="J7" i="4"/>
  <c r="K7" i="4" s="1"/>
  <c r="I8" i="9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J29" i="9" s="1"/>
  <c r="K29" i="9" s="1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40" i="9"/>
  <c r="J40" i="9" s="1"/>
  <c r="K40" i="9" s="1"/>
  <c r="I41" i="9"/>
  <c r="J41" i="9" s="1"/>
  <c r="K41" i="9" s="1"/>
  <c r="I42" i="9"/>
  <c r="J42" i="9" s="1"/>
  <c r="K42" i="9" s="1"/>
  <c r="I7" i="9"/>
  <c r="J7" i="9" s="1"/>
  <c r="K7" i="9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40" i="8"/>
  <c r="J40" i="8" s="1"/>
  <c r="K40" i="8" s="1"/>
  <c r="I41" i="8"/>
  <c r="J41" i="8" s="1"/>
  <c r="K41" i="8" s="1"/>
  <c r="I42" i="8"/>
  <c r="J42" i="8" s="1"/>
  <c r="K42" i="8" s="1"/>
  <c r="I43" i="8"/>
  <c r="J43" i="8" s="1"/>
  <c r="K43" i="8" s="1"/>
  <c r="I44" i="8"/>
  <c r="J44" i="8" s="1"/>
  <c r="K44" i="8" s="1"/>
  <c r="I7" i="8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43" i="7"/>
  <c r="J43" i="7" s="1"/>
  <c r="K43" i="7" s="1"/>
  <c r="I44" i="7"/>
  <c r="J44" i="7" s="1"/>
  <c r="K44" i="7" s="1"/>
  <c r="I45" i="7"/>
  <c r="J45" i="7" s="1"/>
  <c r="K45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1" i="6"/>
  <c r="J21" i="6" s="1"/>
  <c r="K21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39" i="6"/>
  <c r="J39" i="6" s="1"/>
  <c r="K39" i="6" s="1"/>
  <c r="I40" i="6"/>
  <c r="J40" i="6" s="1"/>
  <c r="K40" i="6" s="1"/>
  <c r="I41" i="6"/>
  <c r="J41" i="6" s="1"/>
  <c r="K41" i="6" s="1"/>
  <c r="I42" i="6"/>
  <c r="J42" i="6" s="1"/>
  <c r="K42" i="6" s="1"/>
  <c r="I43" i="6"/>
  <c r="J43" i="6" s="1"/>
  <c r="K43" i="6" s="1"/>
  <c r="I7" i="6"/>
  <c r="J7" i="6" s="1"/>
  <c r="K7" i="6" s="1"/>
  <c r="I8" i="5"/>
  <c r="J8" i="5" s="1"/>
  <c r="K8" i="5" s="1"/>
  <c r="I9" i="5"/>
  <c r="J9" i="5" s="1"/>
  <c r="K9" i="5" s="1"/>
  <c r="I10" i="5"/>
  <c r="J10" i="5" s="1"/>
  <c r="K10" i="5" s="1"/>
  <c r="I11" i="5"/>
  <c r="J11" i="5" s="1"/>
  <c r="K11" i="5" s="1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I40" i="5"/>
  <c r="J40" i="5" s="1"/>
  <c r="K40" i="5" s="1"/>
  <c r="I41" i="5"/>
  <c r="J41" i="5" s="1"/>
  <c r="K41" i="5" s="1"/>
  <c r="I42" i="5"/>
  <c r="J42" i="5" s="1"/>
  <c r="K42" i="5" s="1"/>
  <c r="I43" i="5"/>
  <c r="J43" i="5" s="1"/>
  <c r="K43" i="5" s="1"/>
  <c r="I7" i="5"/>
  <c r="J7" i="5" s="1"/>
  <c r="K7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I40" i="4"/>
  <c r="J40" i="4" s="1"/>
  <c r="K40" i="4" s="1"/>
  <c r="I41" i="4"/>
  <c r="J41" i="4" s="1"/>
  <c r="K41" i="4" s="1"/>
  <c r="I42" i="4"/>
  <c r="J42" i="4" s="1"/>
  <c r="K42" i="4" s="1"/>
  <c r="I7" i="4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42" i="3"/>
  <c r="J42" i="3" s="1"/>
  <c r="K42" i="3" s="1"/>
  <c r="I7" i="3"/>
  <c r="J7" i="3" s="1"/>
  <c r="K7" i="3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7" i="2"/>
  <c r="J7" i="2" s="1"/>
  <c r="K7" i="2" s="1"/>
  <c r="I43" i="2"/>
  <c r="I42" i="2"/>
  <c r="J42" i="2" s="1"/>
  <c r="K42" i="2" s="1"/>
  <c r="I41" i="2"/>
  <c r="J41" i="2" s="1"/>
  <c r="K41" i="2" s="1"/>
  <c r="I40" i="2"/>
  <c r="I39" i="2"/>
  <c r="I38" i="2"/>
  <c r="J38" i="2" s="1"/>
  <c r="K38" i="2" s="1"/>
  <c r="I37" i="2"/>
  <c r="J37" i="2" s="1"/>
  <c r="K37" i="2" s="1"/>
  <c r="I36" i="2"/>
  <c r="J36" i="2" s="1"/>
  <c r="K36" i="2" s="1"/>
  <c r="I35" i="2"/>
  <c r="I34" i="2"/>
  <c r="J34" i="2" s="1"/>
  <c r="K34" i="2" s="1"/>
  <c r="I33" i="2"/>
  <c r="J33" i="2" s="1"/>
  <c r="K33" i="2" s="1"/>
  <c r="I32" i="2"/>
  <c r="I31" i="2"/>
  <c r="I30" i="2"/>
  <c r="I29" i="2"/>
  <c r="J29" i="2" s="1"/>
  <c r="K29" i="2" s="1"/>
  <c r="I28" i="2"/>
  <c r="I27" i="2"/>
  <c r="J27" i="2" s="1"/>
  <c r="K27" i="2" s="1"/>
  <c r="I26" i="2"/>
  <c r="J26" i="2" s="1"/>
  <c r="K26" i="2" s="1"/>
  <c r="I25" i="2"/>
  <c r="J25" i="2" s="1"/>
  <c r="K25" i="2" s="1"/>
  <c r="I24" i="2"/>
  <c r="I23" i="2"/>
  <c r="I22" i="2"/>
  <c r="J22" i="2" s="1"/>
  <c r="K22" i="2" s="1"/>
  <c r="I21" i="2"/>
  <c r="J21" i="2" s="1"/>
  <c r="K21" i="2" s="1"/>
  <c r="I20" i="2"/>
  <c r="I19" i="2"/>
  <c r="J19" i="2" s="1"/>
  <c r="K19" i="2" s="1"/>
  <c r="I18" i="2"/>
  <c r="J18" i="2" s="1"/>
  <c r="K18" i="2" s="1"/>
  <c r="I17" i="2"/>
  <c r="J17" i="2" s="1"/>
  <c r="K17" i="2" s="1"/>
  <c r="I16" i="2"/>
  <c r="I15" i="2"/>
  <c r="I14" i="2"/>
  <c r="J14" i="2" s="1"/>
  <c r="K14" i="2" s="1"/>
  <c r="I13" i="2"/>
  <c r="J13" i="2" s="1"/>
  <c r="K13" i="2" s="1"/>
  <c r="I12" i="2"/>
  <c r="I11" i="2"/>
  <c r="J11" i="2" s="1"/>
  <c r="K11" i="2" s="1"/>
  <c r="I10" i="2"/>
  <c r="J10" i="2" s="1"/>
  <c r="K10" i="2" s="1"/>
  <c r="I9" i="2"/>
  <c r="J9" i="2" s="1"/>
  <c r="K9" i="2" s="1"/>
  <c r="I8" i="2"/>
  <c r="J30" i="2"/>
  <c r="K30" i="2" s="1"/>
  <c r="J8" i="2"/>
  <c r="K8" i="2" s="1"/>
  <c r="J12" i="2"/>
  <c r="K12" i="2" s="1"/>
  <c r="J15" i="2"/>
  <c r="K15" i="2" s="1"/>
  <c r="J16" i="2"/>
  <c r="K16" i="2" s="1"/>
  <c r="J20" i="2"/>
  <c r="K20" i="2" s="1"/>
  <c r="J23" i="2"/>
  <c r="K23" i="2" s="1"/>
  <c r="J24" i="2"/>
  <c r="K24" i="2" s="1"/>
  <c r="J28" i="2"/>
  <c r="K28" i="2" s="1"/>
  <c r="J31" i="2"/>
  <c r="K31" i="2" s="1"/>
  <c r="J32" i="2"/>
  <c r="K32" i="2" s="1"/>
  <c r="J35" i="2"/>
  <c r="K35" i="2" s="1"/>
  <c r="J39" i="2"/>
  <c r="K39" i="2" s="1"/>
  <c r="J40" i="2"/>
  <c r="K40" i="2" s="1"/>
  <c r="J43" i="2"/>
  <c r="K43" i="2" s="1"/>
  <c r="J7" i="8" l="1"/>
  <c r="K7" i="8" s="1"/>
</calcChain>
</file>

<file path=xl/sharedStrings.xml><?xml version="1.0" encoding="utf-8"?>
<sst xmlns="http://schemas.openxmlformats.org/spreadsheetml/2006/main" count="1212" uniqueCount="665">
  <si>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</si>
  <si>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</si>
  <si>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</si>
  <si>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</si>
  <si>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</si>
  <si>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</si>
  <si>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</si>
  <si>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</si>
  <si>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</si>
  <si>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</si>
  <si>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</si>
  <si>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ชั้นมัธยมศึกษาปีที่ 1/3</t>
  </si>
  <si>
    <t>ชั้นมัธยมศึกษาปีที่ 1/2</t>
  </si>
  <si>
    <t>ชั้นมัธยมศึกษาปีที่ 1/1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</si>
  <si>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</si>
  <si>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</si>
  <si>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</si>
  <si>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ชั้นมัธยมศึกษาปีที่ 1/7</t>
  </si>
  <si>
    <t>ชั้นมัธยมศึกษาปีที่ 1/8</t>
  </si>
  <si>
    <t>ชั้นมัธยมศึกษาปีที่ 1/9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</si>
  <si>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</si>
  <si>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</si>
  <si>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</si>
  <si>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</si>
  <si>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</si>
  <si>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</si>
  <si>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</si>
  <si>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ณัฐพงศ์</t>
  </si>
  <si>
    <t>ณัฐวุฒิ</t>
  </si>
  <si>
    <t>ธนภัทร</t>
  </si>
  <si>
    <t>ปวริศ</t>
  </si>
  <si>
    <t>พงศธร</t>
  </si>
  <si>
    <t>อภิรักษ์</t>
  </si>
  <si>
    <t>ด.ญ.</t>
  </si>
  <si>
    <t>ภูมรินทร์</t>
  </si>
  <si>
    <t>ดิษเจริญ</t>
  </si>
  <si>
    <t>ปัญญาพร</t>
  </si>
  <si>
    <t>แสงสว่าง</t>
  </si>
  <si>
    <t>โพธิ์น้อย</t>
  </si>
  <si>
    <t>พิมพาภักดิ์</t>
  </si>
  <si>
    <t>สุทธิ</t>
  </si>
  <si>
    <t>วีรภัทร</t>
  </si>
  <si>
    <t>ขุนอภัย</t>
  </si>
  <si>
    <t>อรัญญา</t>
  </si>
  <si>
    <t>ชื่นดอนกลอย</t>
  </si>
  <si>
    <t>พีรพัฒน์</t>
  </si>
  <si>
    <t>ดีเหมือน</t>
  </si>
  <si>
    <t>โสภณ</t>
  </si>
  <si>
    <t>อมรเทพ</t>
  </si>
  <si>
    <t>ณัฐพล</t>
  </si>
  <si>
    <t>พิลึก</t>
  </si>
  <si>
    <t>รุจิระนันท์</t>
  </si>
  <si>
    <t>สมศรี</t>
  </si>
  <si>
    <t>ธนวัฒน์</t>
  </si>
  <si>
    <t>สิทธิไกร</t>
  </si>
  <si>
    <t>จุนมุสิก</t>
  </si>
  <si>
    <t>กมลวรรณ</t>
  </si>
  <si>
    <t>กัลยรัตน์</t>
  </si>
  <si>
    <t>อ้นขำ</t>
  </si>
  <si>
    <t>เขม้นกิจ</t>
  </si>
  <si>
    <t>ศิริรัตน์</t>
  </si>
  <si>
    <t>เศรษฐีธัญญาหาร</t>
  </si>
  <si>
    <t>วรรณิศา</t>
  </si>
  <si>
    <t>เรืองธง</t>
  </si>
  <si>
    <t>คงกล้า</t>
  </si>
  <si>
    <t>โพธิ์พระรส</t>
  </si>
  <si>
    <t>บัวผา</t>
  </si>
  <si>
    <t>กัลพันธ์</t>
  </si>
  <si>
    <t>ปิ่นประยูร</t>
  </si>
  <si>
    <t>ณัฐณิชา</t>
  </si>
  <si>
    <t>เจริญศิลป์</t>
  </si>
  <si>
    <t>พัชรินทร์</t>
  </si>
  <si>
    <t>ไวแสน</t>
  </si>
  <si>
    <t>อภิญญา</t>
  </si>
  <si>
    <t>จิรายุ</t>
  </si>
  <si>
    <t>นิยมรักษ์</t>
  </si>
  <si>
    <t>ภากร</t>
  </si>
  <si>
    <t>กนกอร</t>
  </si>
  <si>
    <t>ชลธิชา</t>
  </si>
  <si>
    <t>ยุพารัตน์</t>
  </si>
  <si>
    <t>จันทพาช</t>
  </si>
  <si>
    <t>หมู่พยัคฆ์</t>
  </si>
  <si>
    <t>วรัญญา</t>
  </si>
  <si>
    <t>บัวผัน</t>
  </si>
  <si>
    <t>อมลพรรณ</t>
  </si>
  <si>
    <t>ธีรภัทร</t>
  </si>
  <si>
    <t>ธีรวัฒน์</t>
  </si>
  <si>
    <t>พงษ์พัฒน์</t>
  </si>
  <si>
    <t>ภาณุวัฒน์</t>
  </si>
  <si>
    <t>อดิศร</t>
  </si>
  <si>
    <t>กัญญารัตน์</t>
  </si>
  <si>
    <t>หุนนารา</t>
  </si>
  <si>
    <t>บูรณพันธ์</t>
  </si>
  <si>
    <t>ปาริฉัตร</t>
  </si>
  <si>
    <t>ภู่เกตุ</t>
  </si>
  <si>
    <t>พรมศักดิ์</t>
  </si>
  <si>
    <t>อัญญาณี</t>
  </si>
  <si>
    <t>ขัสเกตุ</t>
  </si>
  <si>
    <t>ดำสนิท</t>
  </si>
  <si>
    <t>กิตติศักดิ์</t>
  </si>
  <si>
    <t>ทวีศักดิ์</t>
  </si>
  <si>
    <t>ธนากร</t>
  </si>
  <si>
    <t>พงศกร</t>
  </si>
  <si>
    <t>ธันย์ชนก</t>
  </si>
  <si>
    <t>พัชราภรณ์</t>
  </si>
  <si>
    <t>เกิดสุวรรณ์</t>
  </si>
  <si>
    <t>พุ่มทอง</t>
  </si>
  <si>
    <t>สุธรรมมา</t>
  </si>
  <si>
    <t>มณีโชติ</t>
  </si>
  <si>
    <t>อัคราช</t>
  </si>
  <si>
    <t>ภัทราพร</t>
  </si>
  <si>
    <t>อรอุมา</t>
  </si>
  <si>
    <t>กฤติพงศ์</t>
  </si>
  <si>
    <t>กฤษตินัยณ์</t>
  </si>
  <si>
    <t>กษิดิศ</t>
  </si>
  <si>
    <t>กันตินันท์</t>
  </si>
  <si>
    <t>กีรติ</t>
  </si>
  <si>
    <t>ฉลองรัฐ</t>
  </si>
  <si>
    <t>ชญานนท์</t>
  </si>
  <si>
    <t>ชัยชนะ</t>
  </si>
  <si>
    <t>ชาญวิทย์</t>
  </si>
  <si>
    <t>นพณัฐ</t>
  </si>
  <si>
    <t>พัฒสุ</t>
  </si>
  <si>
    <t>รัตนพล</t>
  </si>
  <si>
    <t>วงศกร</t>
  </si>
  <si>
    <t>วรชน</t>
  </si>
  <si>
    <t>วสุ</t>
  </si>
  <si>
    <t>วิภาวัส</t>
  </si>
  <si>
    <t>ศุภกร</t>
  </si>
  <si>
    <t>สรวิศ</t>
  </si>
  <si>
    <t>กรกมล</t>
  </si>
  <si>
    <t>จุฑามาศ</t>
  </si>
  <si>
    <t>ชมัยพร</t>
  </si>
  <si>
    <t>ณัฐธิดา</t>
  </si>
  <si>
    <t>ประกายแก้ว</t>
  </si>
  <si>
    <t>ปริยาภัทร</t>
  </si>
  <si>
    <t>พัชราภา</t>
  </si>
  <si>
    <t>ภิญญดา</t>
  </si>
  <si>
    <t>รชตวัน</t>
  </si>
  <si>
    <t>วงศ์ฤทัย</t>
  </si>
  <si>
    <t>วิภาดา</t>
  </si>
  <si>
    <t>ศรีรัตน์</t>
  </si>
  <si>
    <t>ศิริขวัญ</t>
  </si>
  <si>
    <t>สุชานาถ</t>
  </si>
  <si>
    <t>สุทัศน์ตา</t>
  </si>
  <si>
    <t>อภิชญา</t>
  </si>
  <si>
    <t>เทเพ็ญ</t>
  </si>
  <si>
    <t>ขิงรัมย์</t>
  </si>
  <si>
    <t>โมกขะศักดิ์</t>
  </si>
  <si>
    <t>นาคคำแหง</t>
  </si>
  <si>
    <t>เก่งสาริการ</t>
  </si>
  <si>
    <t>สกุณาธวงศ์</t>
  </si>
  <si>
    <t>เสือเจริญ</t>
  </si>
  <si>
    <t>น้ำผึ้งมงคลสกุล</t>
  </si>
  <si>
    <t>นาคะ</t>
  </si>
  <si>
    <t>เฉลิมนอก</t>
  </si>
  <si>
    <t>หาสินทรัพย์</t>
  </si>
  <si>
    <t>โคตะวินนท์</t>
  </si>
  <si>
    <t>เกิดศรี</t>
  </si>
  <si>
    <t>อินทวัน</t>
  </si>
  <si>
    <t>จันทรางกูร</t>
  </si>
  <si>
    <t>บุญธรรม</t>
  </si>
  <si>
    <t>จงเจริญพรรัตน์</t>
  </si>
  <si>
    <t>บางทอง</t>
  </si>
  <si>
    <t>วิบูลอรรถ</t>
  </si>
  <si>
    <t>สุขศรี</t>
  </si>
  <si>
    <t>มุงคำ</t>
  </si>
  <si>
    <t>สอนลำโกน</t>
  </si>
  <si>
    <t>โตวิเศษ</t>
  </si>
  <si>
    <t>อยู่สุภาพ</t>
  </si>
  <si>
    <t>เงินแกม</t>
  </si>
  <si>
    <t>โอสถ</t>
  </si>
  <si>
    <t>ปานทองคำ</t>
  </si>
  <si>
    <t>คำทำ</t>
  </si>
  <si>
    <t>โพธิ์ทรง</t>
  </si>
  <si>
    <t>ศรีม่วง</t>
  </si>
  <si>
    <t>เอี่ยมคุ้ย</t>
  </si>
  <si>
    <t>กชธนณัฏฐ์</t>
  </si>
  <si>
    <t>อู่ทรัพย์</t>
  </si>
  <si>
    <t>แก่งทวี</t>
  </si>
  <si>
    <t>สมบัติดี</t>
  </si>
  <si>
    <t>จิรเมฐ</t>
  </si>
  <si>
    <t>นครอินทร์</t>
  </si>
  <si>
    <t>ชยากร</t>
  </si>
  <si>
    <t>อำพิน</t>
  </si>
  <si>
    <t>ณรงศักดิ์</t>
  </si>
  <si>
    <t>เขียวมาก</t>
  </si>
  <si>
    <t>เกตุโกมล</t>
  </si>
  <si>
    <t>เคยเหล่า</t>
  </si>
  <si>
    <t>ณัฐสิทธิ์</t>
  </si>
  <si>
    <t>อบสิน</t>
  </si>
  <si>
    <t>ธนพงศ์</t>
  </si>
  <si>
    <t>พงษ์ชื่น</t>
  </si>
  <si>
    <t>อินทร์พิสัย</t>
  </si>
  <si>
    <t>ธนสุข</t>
  </si>
  <si>
    <t>กิสิน</t>
  </si>
  <si>
    <t>นฤมิตร</t>
  </si>
  <si>
    <t>กฤติยา</t>
  </si>
  <si>
    <t>ประสาน</t>
  </si>
  <si>
    <t>คำขวัญ</t>
  </si>
  <si>
    <t>ปัณณวิชญ์</t>
  </si>
  <si>
    <t>มานัส</t>
  </si>
  <si>
    <t>สายสิน</t>
  </si>
  <si>
    <t>รพีวิชญ์</t>
  </si>
  <si>
    <t>นาสุบิน</t>
  </si>
  <si>
    <t>รัชชานนท์</t>
  </si>
  <si>
    <t>ศิริพุฒ</t>
  </si>
  <si>
    <t>รุ่งตะวัน</t>
  </si>
  <si>
    <t>หมื่นอภัย</t>
  </si>
  <si>
    <t>วีรพล</t>
  </si>
  <si>
    <t>มณีอินทร์</t>
  </si>
  <si>
    <t>หัธชัย</t>
  </si>
  <si>
    <t>วิณารัตน์</t>
  </si>
  <si>
    <t>วงษ์เพียง</t>
  </si>
  <si>
    <t>ศุภชัย</t>
  </si>
  <si>
    <t>วนิดา</t>
  </si>
  <si>
    <t>อยู่เกษม</t>
  </si>
  <si>
    <t>กนกพร</t>
  </si>
  <si>
    <t>คำเลิศ</t>
  </si>
  <si>
    <t>กวินตา</t>
  </si>
  <si>
    <t>สุขไส</t>
  </si>
  <si>
    <t>สิทธิไทย</t>
  </si>
  <si>
    <t>ณัฐนันทน์</t>
  </si>
  <si>
    <t>จันทร์ฉาย</t>
  </si>
  <si>
    <t>ธันยารัตน์</t>
  </si>
  <si>
    <t>สุธัมมา</t>
  </si>
  <si>
    <t>บูระภาค</t>
  </si>
  <si>
    <t>แก้วสุขา</t>
  </si>
  <si>
    <t>พิมพ์มาดา</t>
  </si>
  <si>
    <t>สิมณี</t>
  </si>
  <si>
    <t>แก้วมณี</t>
  </si>
  <si>
    <t>สุทิชา</t>
  </si>
  <si>
    <t>หิริโอ</t>
  </si>
  <si>
    <t>สุวิดา</t>
  </si>
  <si>
    <t>หลวงไทร</t>
  </si>
  <si>
    <t>อภิชฎา</t>
  </si>
  <si>
    <t>อรจิรา</t>
  </si>
  <si>
    <t>ชาญตะบะ</t>
  </si>
  <si>
    <t>กรวิชญ์</t>
  </si>
  <si>
    <t>ยอดสุทธิ</t>
  </si>
  <si>
    <t>กฤตธรรศ</t>
  </si>
  <si>
    <t>ฝ่ายพงษา</t>
  </si>
  <si>
    <t>กฤติพันธ์</t>
  </si>
  <si>
    <t>กิตติพัฒน์</t>
  </si>
  <si>
    <t>เยี่ยงยงค์</t>
  </si>
  <si>
    <t>คธาวุธ</t>
  </si>
  <si>
    <t>จิรวัฒน์</t>
  </si>
  <si>
    <t>มาฆมาส</t>
  </si>
  <si>
    <t>ว่องวิการ</t>
  </si>
  <si>
    <t>เดชา</t>
  </si>
  <si>
    <t>เหล่าประชา</t>
  </si>
  <si>
    <t>ปัตตาชารี</t>
  </si>
  <si>
    <t>ธนชัย</t>
  </si>
  <si>
    <t>โสดานา</t>
  </si>
  <si>
    <t>ขำสะกล</t>
  </si>
  <si>
    <t>นครินทร์</t>
  </si>
  <si>
    <t>รงค์ทอง</t>
  </si>
  <si>
    <t>ปรเมศ</t>
  </si>
  <si>
    <t>บุญเกิด</t>
  </si>
  <si>
    <t>พีรภัทร</t>
  </si>
  <si>
    <t>จินดา</t>
  </si>
  <si>
    <t>ภัทรดนัย</t>
  </si>
  <si>
    <t>เอี่ยมวรรณ</t>
  </si>
  <si>
    <t>รพีภัทร</t>
  </si>
  <si>
    <t>ภูติรักษ์</t>
  </si>
  <si>
    <t>อินทร์พร</t>
  </si>
  <si>
    <t>ลิขิต</t>
  </si>
  <si>
    <t>สัตย์ชาพงษ์</t>
  </si>
  <si>
    <t>วีรยุทธ</t>
  </si>
  <si>
    <t>จันทร์เนตร</t>
  </si>
  <si>
    <t>อภินัทธ์</t>
  </si>
  <si>
    <t>คล้ายแป้น</t>
  </si>
  <si>
    <t>อิทธิ</t>
  </si>
  <si>
    <t>โพตัสสะ</t>
  </si>
  <si>
    <t>ธีธัช</t>
  </si>
  <si>
    <t>โง้งศิริ</t>
  </si>
  <si>
    <t>สุพรรณลภ</t>
  </si>
  <si>
    <t>จำปาอินทร์</t>
  </si>
  <si>
    <t>ชวัลลักษณ์</t>
  </si>
  <si>
    <t>รักกะพันธ์</t>
  </si>
  <si>
    <t>ฐิติชญาน์</t>
  </si>
  <si>
    <t>เกษมณี</t>
  </si>
  <si>
    <t>ณัฐนภัทร</t>
  </si>
  <si>
    <t>พุ่มเจริญ</t>
  </si>
  <si>
    <t>ธีริศรา</t>
  </si>
  <si>
    <t>สิทธิ</t>
  </si>
  <si>
    <t>นันทพร</t>
  </si>
  <si>
    <t>คงประจักษ์</t>
  </si>
  <si>
    <t>ปภาวรินทร์</t>
  </si>
  <si>
    <t>ปาริชาติ</t>
  </si>
  <si>
    <t>เพียรกสิกรณ์</t>
  </si>
  <si>
    <t>ปูริดา</t>
  </si>
  <si>
    <t>แสนละมูล</t>
  </si>
  <si>
    <t>พิทยาภรณ์</t>
  </si>
  <si>
    <t>มีสมบูรณ์</t>
  </si>
  <si>
    <t>วราภรณ์</t>
  </si>
  <si>
    <t>เด่นดวง</t>
  </si>
  <si>
    <t>วริญธร</t>
  </si>
  <si>
    <t>ยางนามอินทร์</t>
  </si>
  <si>
    <t>สายสมร</t>
  </si>
  <si>
    <t>พนะที</t>
  </si>
  <si>
    <t>สุนิษา</t>
  </si>
  <si>
    <t>พันธุ์ยัง</t>
  </si>
  <si>
    <t>อารยา</t>
  </si>
  <si>
    <t>พลพัฒน์</t>
  </si>
  <si>
    <t>สิรินทรา</t>
  </si>
  <si>
    <t>ชุ่มเย็น</t>
  </si>
  <si>
    <t>กิตติธัช</t>
  </si>
  <si>
    <t>กิตตินันท์</t>
  </si>
  <si>
    <t>สุขนิยม</t>
  </si>
  <si>
    <t>กิตธินันท์</t>
  </si>
  <si>
    <t>ใสยาวัน</t>
  </si>
  <si>
    <t>ณัชพล</t>
  </si>
  <si>
    <t>เอมแย้ม</t>
  </si>
  <si>
    <t>เมณฑ์กูล</t>
  </si>
  <si>
    <t>นิธิภาคย์</t>
  </si>
  <si>
    <t>ศิริโสภณ</t>
  </si>
  <si>
    <t>ปองภพ</t>
  </si>
  <si>
    <t>อุทกธาร</t>
  </si>
  <si>
    <t>ปุณณัตถ์</t>
  </si>
  <si>
    <t>อ่ำพาธ</t>
  </si>
  <si>
    <t>สุขเสริม</t>
  </si>
  <si>
    <t>พันธ์เขตกรณ์</t>
  </si>
  <si>
    <t>มงคล</t>
  </si>
  <si>
    <t>พูลเอี่ยม</t>
  </si>
  <si>
    <t>วณิชย์ศรุต</t>
  </si>
  <si>
    <t>สัมมาพงษ์</t>
  </si>
  <si>
    <t>วรัญชิต</t>
  </si>
  <si>
    <t>พยัคฆา</t>
  </si>
  <si>
    <t>วายุ</t>
  </si>
  <si>
    <t>เรืองวงษ์งาม</t>
  </si>
  <si>
    <t>ศิวกร</t>
  </si>
  <si>
    <t>สาระไกร</t>
  </si>
  <si>
    <t>เทพพิทักษ์</t>
  </si>
  <si>
    <t>สรวิชญ์</t>
  </si>
  <si>
    <t>พันธ์พุ่ม</t>
  </si>
  <si>
    <t>สุรศักดิ์</t>
  </si>
  <si>
    <t>ปิ่นแก้ว</t>
  </si>
  <si>
    <t>อดิเทพ</t>
  </si>
  <si>
    <t>เจนสาริกัน</t>
  </si>
  <si>
    <t>นาคเมือง</t>
  </si>
  <si>
    <t>วัชรา</t>
  </si>
  <si>
    <t>ยศกร</t>
  </si>
  <si>
    <t>เถื่อนประถัม</t>
  </si>
  <si>
    <t>ชื่นเกษร</t>
  </si>
  <si>
    <t>ชฎากร</t>
  </si>
  <si>
    <t>สายทองทวี</t>
  </si>
  <si>
    <t>ชนนิกานต์</t>
  </si>
  <si>
    <t>ทุมฉิมพลี</t>
  </si>
  <si>
    <t>ณัฐการต์</t>
  </si>
  <si>
    <t>กันฉาย</t>
  </si>
  <si>
    <t>ณัฐชา</t>
  </si>
  <si>
    <t>นัยเนตร</t>
  </si>
  <si>
    <t>ธัญชนก</t>
  </si>
  <si>
    <t>สุขรื่น</t>
  </si>
  <si>
    <t>นภาพร</t>
  </si>
  <si>
    <t>เพ็ชนะ</t>
  </si>
  <si>
    <t>เมฆฉาย</t>
  </si>
  <si>
    <t>ภัณนารายณ์</t>
  </si>
  <si>
    <t>ภูมิธคณานนท์</t>
  </si>
  <si>
    <t>มาริษา</t>
  </si>
  <si>
    <t>ขู่คำราม</t>
  </si>
  <si>
    <t>วนัสนันส์</t>
  </si>
  <si>
    <t>เคนคำ</t>
  </si>
  <si>
    <t>วนาลี</t>
  </si>
  <si>
    <t>นาคมาตร์</t>
  </si>
  <si>
    <t>ทรัพย์สิน</t>
  </si>
  <si>
    <t>อัญชิสา</t>
  </si>
  <si>
    <t>เปียร์ปิยะ</t>
  </si>
  <si>
    <t>ชลัมพล</t>
  </si>
  <si>
    <t>พันธ์เจริญ</t>
  </si>
  <si>
    <t>ประสงค์ดี</t>
  </si>
  <si>
    <t>หมีนวล</t>
  </si>
  <si>
    <t>ธนดล</t>
  </si>
  <si>
    <t>มะณีเครือ</t>
  </si>
  <si>
    <t>ธนภูมิ</t>
  </si>
  <si>
    <t>ขุนพิลึก</t>
  </si>
  <si>
    <t>แถมพยัคฆ์</t>
  </si>
  <si>
    <t>ธีรเดช</t>
  </si>
  <si>
    <t>โพธิ์ทิน</t>
  </si>
  <si>
    <t>นาคินทร์</t>
  </si>
  <si>
    <t>จำปาศิริ</t>
  </si>
  <si>
    <t>ภควัช</t>
  </si>
  <si>
    <t>ขันลา</t>
  </si>
  <si>
    <t>ภาณุ</t>
  </si>
  <si>
    <t>บุญยะกา</t>
  </si>
  <si>
    <t>ขันการไร่</t>
  </si>
  <si>
    <t>วัชรพล</t>
  </si>
  <si>
    <t>นพวัตร</t>
  </si>
  <si>
    <t>วิริทธิ์พล</t>
  </si>
  <si>
    <t>ศุภสันห์</t>
  </si>
  <si>
    <t>สุภานน</t>
  </si>
  <si>
    <t>กล้าเกษตรวิทย์</t>
  </si>
  <si>
    <t>สุรวีร์</t>
  </si>
  <si>
    <t>จริยเลิศสกุล</t>
  </si>
  <si>
    <t>อภินันท์</t>
  </si>
  <si>
    <t>อุ่นศรี</t>
  </si>
  <si>
    <t>เอกภวิษย์</t>
  </si>
  <si>
    <t>วงษาเรือง</t>
  </si>
  <si>
    <t>เกวลิน</t>
  </si>
  <si>
    <t>ดูยอดรัมย์</t>
  </si>
  <si>
    <t>จิราวรรณ</t>
  </si>
  <si>
    <t>บุญน้อย</t>
  </si>
  <si>
    <t>ญาณภัทร</t>
  </si>
  <si>
    <t>ทองบุญลิ</t>
  </si>
  <si>
    <t>ฐิติรัตน์</t>
  </si>
  <si>
    <t>กุมภาพันธ์</t>
  </si>
  <si>
    <t>ธัญสินี</t>
  </si>
  <si>
    <t>โชระเวก</t>
  </si>
  <si>
    <t>ธีรการต์</t>
  </si>
  <si>
    <t>สุขพ่วง</t>
  </si>
  <si>
    <t>นันทิชา</t>
  </si>
  <si>
    <t>จำปาเป็น</t>
  </si>
  <si>
    <t>นาฏยา</t>
  </si>
  <si>
    <t>รัตทวัลย์</t>
  </si>
  <si>
    <t>กล่ำเมือง</t>
  </si>
  <si>
    <t>ลัดดาวรรณ</t>
  </si>
  <si>
    <t>ลัดดาวัลย์</t>
  </si>
  <si>
    <t>อริสา</t>
  </si>
  <si>
    <t xml:space="preserve">อัจริยา </t>
  </si>
  <si>
    <t xml:space="preserve">รักชีวิต </t>
  </si>
  <si>
    <t>บุพกร</t>
  </si>
  <si>
    <t>อรุณ</t>
  </si>
  <si>
    <t>โพธิ์มงคล</t>
  </si>
  <si>
    <t>จิรพงศ์</t>
  </si>
  <si>
    <t>บุตรสนิท</t>
  </si>
  <si>
    <t>จิรพงษ์</t>
  </si>
  <si>
    <t>คนองดี</t>
  </si>
  <si>
    <t>จิรเมธ</t>
  </si>
  <si>
    <t>มูลขำ</t>
  </si>
  <si>
    <t>เจนธรรม</t>
  </si>
  <si>
    <t>ชวัลพัชร</t>
  </si>
  <si>
    <t>ชัยมงคล</t>
  </si>
  <si>
    <t>เกิดโภคา</t>
  </si>
  <si>
    <t>ชินพัฒน์</t>
  </si>
  <si>
    <t>ชาวบ้านฝาง</t>
  </si>
  <si>
    <t>จูงวงษ์สุข</t>
  </si>
  <si>
    <t>ตัสนีม</t>
  </si>
  <si>
    <t>โครตภักดี</t>
  </si>
  <si>
    <t>บวนขุนทด</t>
  </si>
  <si>
    <t>นฐภัทร</t>
  </si>
  <si>
    <t>สังขนานนท์</t>
  </si>
  <si>
    <t>ภัทรพล</t>
  </si>
  <si>
    <t>อินอภัย</t>
  </si>
  <si>
    <t>พรหมตระกูล</t>
  </si>
  <si>
    <t>สังสี</t>
  </si>
  <si>
    <t>ภูพิพัฒน์</t>
  </si>
  <si>
    <t>พุ่มลำเจียก</t>
  </si>
  <si>
    <t>วริทธิ์</t>
  </si>
  <si>
    <t>เหล่าเขตกิจ</t>
  </si>
  <si>
    <t>เศรษฐพิชญ</t>
  </si>
  <si>
    <t>นิลเกษม</t>
  </si>
  <si>
    <t>อติภัท</t>
  </si>
  <si>
    <t>กองสี</t>
  </si>
  <si>
    <t>อนันตศักดิ์</t>
  </si>
  <si>
    <t>อัศวิน</t>
  </si>
  <si>
    <t>เพียรกสิกิจ</t>
  </si>
  <si>
    <t>เอกลักษณ์</t>
  </si>
  <si>
    <t>สุริยันต์</t>
  </si>
  <si>
    <t>กฤตธน</t>
  </si>
  <si>
    <t>เอกอิฐสินี</t>
  </si>
  <si>
    <t>คงโนนกอก</t>
  </si>
  <si>
    <t>จินตนา</t>
  </si>
  <si>
    <t>สมานเขตกิจ</t>
  </si>
  <si>
    <t>ณภัทรสร</t>
  </si>
  <si>
    <t>อุ่นสิริ</t>
  </si>
  <si>
    <t>ณัฐกมล</t>
  </si>
  <si>
    <t>ทาเสน</t>
  </si>
  <si>
    <t>ธัญญรัตน์</t>
  </si>
  <si>
    <t>ประสิทธิการ</t>
  </si>
  <si>
    <t>ทาผา</t>
  </si>
  <si>
    <t>พรพรรษา</t>
  </si>
  <si>
    <t>ศรีเรือน</t>
  </si>
  <si>
    <t>พรฤดี</t>
  </si>
  <si>
    <t>อาทิตตั้ง</t>
  </si>
  <si>
    <t>พัชราพร</t>
  </si>
  <si>
    <t>สารพิน</t>
  </si>
  <si>
    <t>ลดา</t>
  </si>
  <si>
    <t>ศรีมาลา</t>
  </si>
  <si>
    <t>ลลิตภัทร</t>
  </si>
  <si>
    <t>เสาวรัตน์</t>
  </si>
  <si>
    <t>มีทรัพย์</t>
  </si>
  <si>
    <t>สำเภารอด</t>
  </si>
  <si>
    <t>กฤษฎา</t>
  </si>
  <si>
    <t>สุขใจ</t>
  </si>
  <si>
    <t>กฤษณะ</t>
  </si>
  <si>
    <t>มูลนอก</t>
  </si>
  <si>
    <t>กษาปณ์</t>
  </si>
  <si>
    <t>โกฏถาด</t>
  </si>
  <si>
    <t>จตุรงค์</t>
  </si>
  <si>
    <t>จิตรภาณุ</t>
  </si>
  <si>
    <t>ทิพรส</t>
  </si>
  <si>
    <t>ชิติพัทธ์</t>
  </si>
  <si>
    <t>เตชสิทธิ์</t>
  </si>
  <si>
    <t>ฮวดอำไพ</t>
  </si>
  <si>
    <t>ขำสมอ</t>
  </si>
  <si>
    <t>ศรีมูล</t>
  </si>
  <si>
    <t>ไชชูโชติ</t>
  </si>
  <si>
    <t>ยอดทอง</t>
  </si>
  <si>
    <t>ทองอร่าม</t>
  </si>
  <si>
    <t>ภานุมาต</t>
  </si>
  <si>
    <t>วรากร</t>
  </si>
  <si>
    <t>มากจันทร์</t>
  </si>
  <si>
    <t>วิสิทธิศักดิ์</t>
  </si>
  <si>
    <t>วุฒิศักดิ์</t>
  </si>
  <si>
    <t>สุนโอ</t>
  </si>
  <si>
    <t>คชชัย</t>
  </si>
  <si>
    <t>สุริยา</t>
  </si>
  <si>
    <t>หนูดี</t>
  </si>
  <si>
    <t>ขัดสี</t>
  </si>
  <si>
    <t>อิศรานุวัฒน์</t>
  </si>
  <si>
    <t>คล้ายสมาน</t>
  </si>
  <si>
    <t>กนกกร</t>
  </si>
  <si>
    <t>เหล่าอินทร์</t>
  </si>
  <si>
    <t>อิ่มเอิบ</t>
  </si>
  <si>
    <t>ขันติวงษ์</t>
  </si>
  <si>
    <t>ชุติมา</t>
  </si>
  <si>
    <t>วิชาพร</t>
  </si>
  <si>
    <t>ดาวิกา</t>
  </si>
  <si>
    <t>ภาคินวัฒณกุล</t>
  </si>
  <si>
    <t>ปณิตา</t>
  </si>
  <si>
    <t>จันทร์ศิริ</t>
  </si>
  <si>
    <t>ปาณิศา</t>
  </si>
  <si>
    <t>ราชสิงห์</t>
  </si>
  <si>
    <t>ปานตะวัน</t>
  </si>
  <si>
    <t>มีสี</t>
  </si>
  <si>
    <t>ปิยธิดา</t>
  </si>
  <si>
    <t>แสงพุ่ม</t>
  </si>
  <si>
    <t>อุทุมภา</t>
  </si>
  <si>
    <t>รัตติกาล</t>
  </si>
  <si>
    <t>โถทัย</t>
  </si>
  <si>
    <t>รุ่งรัตน์</t>
  </si>
  <si>
    <t>ศุภกานต์</t>
  </si>
  <si>
    <t>ขำกระแสร์</t>
  </si>
  <si>
    <t>สิริกัญญา</t>
  </si>
  <si>
    <t>เลือดภูเขียว</t>
  </si>
  <si>
    <t>สุพิชชา</t>
  </si>
  <si>
    <t>นรสิงห์</t>
  </si>
  <si>
    <t>สุภานันท์</t>
  </si>
  <si>
    <t>คำคุณ</t>
  </si>
  <si>
    <t>เสาวลักษณ์</t>
  </si>
  <si>
    <t>อรพิมล</t>
  </si>
  <si>
    <t>บุญมาก</t>
  </si>
  <si>
    <t>เทียมเงิน</t>
  </si>
  <si>
    <t>จักรภัทร</t>
  </si>
  <si>
    <t>แผนสิงห์</t>
  </si>
  <si>
    <t>จิรพัฒน์</t>
  </si>
  <si>
    <t>สาระสิทธิ์</t>
  </si>
  <si>
    <t>ชนกันต์</t>
  </si>
  <si>
    <t>เหล่าเขต</t>
  </si>
  <si>
    <t>เชษฐา</t>
  </si>
  <si>
    <t>ตุ้ยด้วง</t>
  </si>
  <si>
    <t>เตชิต</t>
  </si>
  <si>
    <t>ทองคำ</t>
  </si>
  <si>
    <t>ธนโชติ</t>
  </si>
  <si>
    <t>คงประกอบ</t>
  </si>
  <si>
    <t>ธีรภัทร์</t>
  </si>
  <si>
    <t>บุญทวี</t>
  </si>
  <si>
    <t>เปรมินทร์</t>
  </si>
  <si>
    <t>ธนะวงษ์</t>
  </si>
  <si>
    <t>ภานุวัฒน์</t>
  </si>
  <si>
    <t>ภูวนาท</t>
  </si>
  <si>
    <t>ไพคำนาม</t>
  </si>
  <si>
    <t>รชิษ</t>
  </si>
  <si>
    <t>กณิศธนากูล</t>
  </si>
  <si>
    <t>วรวิทย์</t>
  </si>
  <si>
    <t>ไชยสีดา</t>
  </si>
  <si>
    <t>วิชยุตม์</t>
  </si>
  <si>
    <t>จิราวัลย์</t>
  </si>
  <si>
    <t>เขตวีระการณ์</t>
  </si>
  <si>
    <t>ไวภพ</t>
  </si>
  <si>
    <t>ศรัณรัตน์</t>
  </si>
  <si>
    <t>สายบรรณดิตร</t>
  </si>
  <si>
    <t>เอกยุทธ</t>
  </si>
  <si>
    <t>กนกวรรณ</t>
  </si>
  <si>
    <t>สงฆ์พรมราช</t>
  </si>
  <si>
    <t>กัญญาภัค</t>
  </si>
  <si>
    <t>พงษ์ธัญการ</t>
  </si>
  <si>
    <t>การต์พิชชา</t>
  </si>
  <si>
    <t>หินดี</t>
  </si>
  <si>
    <t>จณิสตา</t>
  </si>
  <si>
    <t>จันทศุกร์</t>
  </si>
  <si>
    <t>ศรีฉ่ำ</t>
  </si>
  <si>
    <t>อ่อนมี</t>
  </si>
  <si>
    <t>โพธิ์คัง</t>
  </si>
  <si>
    <t>ณัฐนารี</t>
  </si>
  <si>
    <t>ณัฐยา</t>
  </si>
  <si>
    <t>เขียวใบงาม</t>
  </si>
  <si>
    <t>ดวงใจ</t>
  </si>
  <si>
    <t>เพลงไข</t>
  </si>
  <si>
    <t>นริศรา</t>
  </si>
  <si>
    <t>ศรีหิน</t>
  </si>
  <si>
    <t>บุษยมาส</t>
  </si>
  <si>
    <t>ม่วงสุข</t>
  </si>
  <si>
    <t>ขำบุญรอด</t>
  </si>
  <si>
    <t>ปุญญิศา</t>
  </si>
  <si>
    <t>พูลสมบัติ</t>
  </si>
  <si>
    <t>เปมิกา</t>
  </si>
  <si>
    <t>รินรดา</t>
  </si>
  <si>
    <t>รักกะสิวิทย์</t>
  </si>
  <si>
    <t>วิมลิน</t>
  </si>
  <si>
    <t>ไวเขตกรณ์</t>
  </si>
  <si>
    <t>เขมินทร์</t>
  </si>
  <si>
    <t>ปัดเพ็ชร</t>
  </si>
  <si>
    <t>จารุเดช</t>
  </si>
  <si>
    <t>เครือสูงเนิน</t>
  </si>
  <si>
    <t>ชังกลิ่น</t>
  </si>
  <si>
    <t>ชุติพงศ์</t>
  </si>
  <si>
    <t>แจ่มกระจ่าง</t>
  </si>
  <si>
    <t>ฐิติพัฒน์</t>
  </si>
  <si>
    <t>สุวรรณ์</t>
  </si>
  <si>
    <t>ชื่นหะทัย</t>
  </si>
  <si>
    <t>ทัดเทพ</t>
  </si>
  <si>
    <t>รัตนสูตร</t>
  </si>
  <si>
    <t>พงษ์พัฒ</t>
  </si>
  <si>
    <t>ธนาวัฒญ์</t>
  </si>
  <si>
    <t>ยุทยา</t>
  </si>
  <si>
    <t>สุวรรณวาส</t>
  </si>
  <si>
    <t>วิวัฒน์</t>
  </si>
  <si>
    <t>สตายุ</t>
  </si>
  <si>
    <t>ภูนวล</t>
  </si>
  <si>
    <t>อรรถพล</t>
  </si>
  <si>
    <t>วรศาสน์</t>
  </si>
  <si>
    <t>อัศม์เดช</t>
  </si>
  <si>
    <t>นาคมาตร</t>
  </si>
  <si>
    <t>ไชยชุน</t>
  </si>
  <si>
    <t>เจศินี</t>
  </si>
  <si>
    <t>ชนิกานต์</t>
  </si>
  <si>
    <t>ณัฐชญา</t>
  </si>
  <si>
    <t>เพ็งศรี</t>
  </si>
  <si>
    <t>แก้วไพรัช</t>
  </si>
  <si>
    <t>ทิพรัตน์</t>
  </si>
  <si>
    <t>ดีพิจารย์</t>
  </si>
  <si>
    <t>ธนัชพร</t>
  </si>
  <si>
    <t>อินทเรืองศร</t>
  </si>
  <si>
    <t>นาตาลี</t>
  </si>
  <si>
    <t>สนเตา</t>
  </si>
  <si>
    <t>นิสากร</t>
  </si>
  <si>
    <t>วงษ์หิรัญ</t>
  </si>
  <si>
    <t>ประกายดาว</t>
  </si>
  <si>
    <t>คีรีรักษ์</t>
  </si>
  <si>
    <t>ประสิตา</t>
  </si>
  <si>
    <t>จินาพันธ์</t>
  </si>
  <si>
    <t>ปัณณพร</t>
  </si>
  <si>
    <t>จันทร์ผ่อง</t>
  </si>
  <si>
    <t>ปุณยวีร์</t>
  </si>
  <si>
    <t>พราว</t>
  </si>
  <si>
    <t>แซ่ย่าง</t>
  </si>
  <si>
    <t>ภัทรวรรณ</t>
  </si>
  <si>
    <t>จั่นเจริญ</t>
  </si>
  <si>
    <t>กุดแยง</t>
  </si>
  <si>
    <t>ศรุตยา</t>
  </si>
  <si>
    <t>มานะการ</t>
  </si>
  <si>
    <t>ศุภศุตรา</t>
  </si>
  <si>
    <t>สะมะถะเขตรการณ์</t>
  </si>
  <si>
    <t>สวรินทร์</t>
  </si>
  <si>
    <t>พรมพันธ์</t>
  </si>
  <si>
    <t>สุพัฒตรา</t>
  </si>
  <si>
    <t>เขม้นกสิกรรม</t>
  </si>
  <si>
    <t>เหมือนดี</t>
  </si>
  <si>
    <t>อรรัมภา</t>
  </si>
  <si>
    <t>อัมพวา</t>
  </si>
  <si>
    <t>ชะวาริด</t>
  </si>
  <si>
    <t>อัสชา</t>
  </si>
  <si>
    <t>แสนรำบุญ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</si>
</sst>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5" fillId="2" borderId="1" xfId="0" applyFont="1" applyFill="1" applyBorder="1"/>
    <xf numFmtId="5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59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8" xfId="0" applyFont="1" applyFill="1" applyBorder="1"/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shrinkToFit="1"/>
    </xf>
    <xf numFmtId="0" fontId="9" fillId="0" borderId="3" xfId="0" applyFont="1" applyFill="1" applyBorder="1" applyAlignment="1">
      <alignment shrinkToFit="1"/>
    </xf>
    <xf numFmtId="0" fontId="9" fillId="0" borderId="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shrinkToFit="1"/>
    </xf>
    <xf numFmtId="59" fontId="6" fillId="0" borderId="3" xfId="0" applyNumberFormat="1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shrinkToFi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3">
    <cellStyle name="Currency 2" xfId="12"/>
    <cellStyle name="Normal 2" xfId="2"/>
    <cellStyle name="Normal 2 2" xfId="3"/>
    <cellStyle name="Normal 2 3" xfId="4"/>
    <cellStyle name="Normal 2 4" xfId="5"/>
    <cellStyle name="Normal 2 5" xfId="6"/>
    <cellStyle name="Normal 2 6" xfId="7"/>
    <cellStyle name="Normal 3" xfId="8"/>
    <cellStyle name="Normal 4" xfId="9"/>
    <cellStyle name="Normal 5" xfId="10"/>
    <cellStyle name="Normal 6" xfId="11"/>
    <cellStyle name="Normal 7" xfId="1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2"/>
  <sheetViews>
    <sheetView topLeftCell="A31" zoomScale="96" zoomScaleNormal="96" workbookViewId="0">
      <selection activeCell="I44" sqref="I44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13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112</v>
      </c>
      <c r="C7" s="21" t="s">
        <v>37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26</v>
      </c>
      <c r="B8" s="23" t="s">
        <v>113</v>
      </c>
      <c r="C8" s="23" t="s">
        <v>83</v>
      </c>
      <c r="D8" s="15"/>
      <c r="E8" s="15"/>
      <c r="F8" s="1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26</v>
      </c>
      <c r="B9" s="23" t="s">
        <v>114</v>
      </c>
      <c r="C9" s="23" t="s">
        <v>146</v>
      </c>
      <c r="D9" s="15"/>
      <c r="E9" s="15"/>
      <c r="F9" s="1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2" t="s">
        <v>26</v>
      </c>
      <c r="B10" s="23" t="s">
        <v>115</v>
      </c>
      <c r="C10" s="23" t="s">
        <v>70</v>
      </c>
      <c r="D10" s="15"/>
      <c r="E10" s="15"/>
      <c r="F10" s="15"/>
      <c r="G10" s="5"/>
      <c r="H10" s="5"/>
      <c r="I10" s="4">
        <f>SUM(D10:H10)</f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2" t="s">
        <v>26</v>
      </c>
      <c r="B11" s="23" t="s">
        <v>116</v>
      </c>
      <c r="C11" s="23" t="s">
        <v>50</v>
      </c>
      <c r="D11" s="15"/>
      <c r="E11" s="15"/>
      <c r="F11" s="1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2" t="s">
        <v>26</v>
      </c>
      <c r="B12" s="23" t="s">
        <v>117</v>
      </c>
      <c r="C12" s="23" t="s">
        <v>147</v>
      </c>
      <c r="D12" s="15"/>
      <c r="E12" s="15"/>
      <c r="F12" s="1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2" t="s">
        <v>26</v>
      </c>
      <c r="B13" s="23" t="s">
        <v>118</v>
      </c>
      <c r="C13" s="23" t="s">
        <v>148</v>
      </c>
      <c r="D13" s="15"/>
      <c r="E13" s="15"/>
      <c r="F13" s="1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2" t="s">
        <v>26</v>
      </c>
      <c r="B14" s="23" t="s">
        <v>119</v>
      </c>
      <c r="C14" s="23" t="s">
        <v>149</v>
      </c>
      <c r="D14" s="15"/>
      <c r="E14" s="15"/>
      <c r="F14" s="1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2" t="s">
        <v>26</v>
      </c>
      <c r="B15" s="23" t="s">
        <v>120</v>
      </c>
      <c r="C15" s="23" t="s">
        <v>95</v>
      </c>
      <c r="D15" s="15"/>
      <c r="E15" s="15"/>
      <c r="F15" s="1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28</v>
      </c>
      <c r="C16" s="23" t="s">
        <v>150</v>
      </c>
      <c r="D16" s="15"/>
      <c r="E16" s="15"/>
      <c r="F16" s="1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121</v>
      </c>
      <c r="C17" s="23" t="s">
        <v>151</v>
      </c>
      <c r="D17" s="15"/>
      <c r="E17" s="15"/>
      <c r="F17" s="1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7" t="s">
        <v>87</v>
      </c>
      <c r="C18" s="7" t="s">
        <v>152</v>
      </c>
      <c r="D18" s="15"/>
      <c r="E18" s="15"/>
      <c r="F18" s="1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122</v>
      </c>
      <c r="C19" s="23" t="s">
        <v>153</v>
      </c>
      <c r="D19" s="15"/>
      <c r="E19" s="15"/>
      <c r="F19" s="1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123</v>
      </c>
      <c r="C20" s="23" t="s">
        <v>154</v>
      </c>
      <c r="D20" s="15"/>
      <c r="E20" s="15"/>
      <c r="F20" s="1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124</v>
      </c>
      <c r="C21" s="23" t="s">
        <v>42</v>
      </c>
      <c r="D21" s="15"/>
      <c r="E21" s="15"/>
      <c r="F21" s="1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125</v>
      </c>
      <c r="C22" s="23" t="s">
        <v>155</v>
      </c>
      <c r="D22" s="15"/>
      <c r="E22" s="15"/>
      <c r="F22" s="1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26</v>
      </c>
      <c r="B23" s="23" t="s">
        <v>126</v>
      </c>
      <c r="C23" s="23" t="s">
        <v>156</v>
      </c>
      <c r="D23" s="15"/>
      <c r="E23" s="15"/>
      <c r="F23" s="1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127</v>
      </c>
      <c r="C24" s="23" t="s">
        <v>157</v>
      </c>
      <c r="D24" s="15"/>
      <c r="E24" s="15"/>
      <c r="F24" s="1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128</v>
      </c>
      <c r="C25" s="23" t="s">
        <v>158</v>
      </c>
      <c r="D25" s="15"/>
      <c r="E25" s="15"/>
      <c r="F25" s="1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128</v>
      </c>
      <c r="C26" s="23" t="s">
        <v>159</v>
      </c>
      <c r="D26" s="15"/>
      <c r="E26" s="15"/>
      <c r="F26" s="1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26</v>
      </c>
      <c r="B27" s="23" t="s">
        <v>129</v>
      </c>
      <c r="C27" s="23" t="s">
        <v>106</v>
      </c>
      <c r="D27" s="15"/>
      <c r="E27" s="15"/>
      <c r="F27" s="1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2" t="s">
        <v>33</v>
      </c>
      <c r="B28" s="7" t="s">
        <v>130</v>
      </c>
      <c r="C28" s="7" t="s">
        <v>160</v>
      </c>
      <c r="D28" s="15"/>
      <c r="E28" s="15"/>
      <c r="F28" s="1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33</v>
      </c>
      <c r="B29" s="23" t="s">
        <v>90</v>
      </c>
      <c r="C29" s="23" t="s">
        <v>161</v>
      </c>
      <c r="D29" s="15"/>
      <c r="E29" s="15"/>
      <c r="F29" s="1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131</v>
      </c>
      <c r="C30" s="23" t="s">
        <v>162</v>
      </c>
      <c r="D30" s="15"/>
      <c r="E30" s="15"/>
      <c r="F30" s="1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132</v>
      </c>
      <c r="C31" s="23" t="s">
        <v>163</v>
      </c>
      <c r="D31" s="15"/>
      <c r="E31" s="15"/>
      <c r="F31" s="1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133</v>
      </c>
      <c r="C32" s="23" t="s">
        <v>164</v>
      </c>
      <c r="D32" s="15"/>
      <c r="E32" s="15"/>
      <c r="F32" s="1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22" t="s">
        <v>33</v>
      </c>
      <c r="B33" s="23" t="s">
        <v>103</v>
      </c>
      <c r="C33" s="23" t="s">
        <v>165</v>
      </c>
      <c r="D33" s="15"/>
      <c r="E33" s="15"/>
      <c r="F33" s="1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22" t="s">
        <v>33</v>
      </c>
      <c r="B34" s="23" t="s">
        <v>134</v>
      </c>
      <c r="C34" s="23" t="s">
        <v>166</v>
      </c>
      <c r="D34" s="15"/>
      <c r="E34" s="15"/>
      <c r="F34" s="1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22" t="s">
        <v>33</v>
      </c>
      <c r="B35" s="23" t="s">
        <v>135</v>
      </c>
      <c r="C35" s="23" t="s">
        <v>50</v>
      </c>
      <c r="D35" s="15"/>
      <c r="E35" s="15"/>
      <c r="F35" s="1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22" t="s">
        <v>33</v>
      </c>
      <c r="B36" s="23" t="s">
        <v>136</v>
      </c>
      <c r="C36" s="23" t="s">
        <v>167</v>
      </c>
      <c r="D36" s="15"/>
      <c r="E36" s="15"/>
      <c r="F36" s="1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2" t="s">
        <v>33</v>
      </c>
      <c r="B37" s="23" t="s">
        <v>137</v>
      </c>
      <c r="C37" s="23" t="s">
        <v>168</v>
      </c>
      <c r="D37" s="15"/>
      <c r="E37" s="15"/>
      <c r="F37" s="1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22" t="s">
        <v>33</v>
      </c>
      <c r="B38" s="7" t="s">
        <v>138</v>
      </c>
      <c r="C38" s="7" t="s">
        <v>169</v>
      </c>
      <c r="D38" s="15"/>
      <c r="E38" s="15"/>
      <c r="F38" s="1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22" t="s">
        <v>33</v>
      </c>
      <c r="B39" s="23" t="s">
        <v>139</v>
      </c>
      <c r="C39" s="23" t="s">
        <v>170</v>
      </c>
      <c r="D39" s="15"/>
      <c r="E39" s="15"/>
      <c r="F39" s="1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33</v>
      </c>
      <c r="B40" s="23" t="s">
        <v>140</v>
      </c>
      <c r="C40" s="23" t="s">
        <v>171</v>
      </c>
      <c r="D40" s="15"/>
      <c r="E40" s="15"/>
      <c r="F40" s="1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33</v>
      </c>
      <c r="B41" s="23" t="s">
        <v>141</v>
      </c>
      <c r="C41" s="23" t="s">
        <v>172</v>
      </c>
      <c r="D41" s="15"/>
      <c r="E41" s="15"/>
      <c r="F41" s="1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22" t="s">
        <v>33</v>
      </c>
      <c r="B42" s="23" t="s">
        <v>142</v>
      </c>
      <c r="C42" s="23" t="s">
        <v>173</v>
      </c>
      <c r="D42" s="15"/>
      <c r="E42" s="15"/>
      <c r="F42" s="1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22" t="s">
        <v>33</v>
      </c>
      <c r="B43" s="23" t="s">
        <v>143</v>
      </c>
      <c r="C43" s="23" t="s">
        <v>174</v>
      </c>
      <c r="D43" s="15"/>
      <c r="E43" s="15"/>
      <c r="F43" s="1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22" t="s">
        <v>33</v>
      </c>
      <c r="B44" s="23" t="s">
        <v>144</v>
      </c>
      <c r="C44" s="23" t="s">
        <v>175</v>
      </c>
      <c r="D44" s="15"/>
      <c r="E44" s="15"/>
      <c r="F44" s="1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25" t="s">
        <v>33</v>
      </c>
      <c r="B45" s="26" t="s">
        <v>145</v>
      </c>
      <c r="C45" s="26" t="s">
        <v>176</v>
      </c>
      <c r="D45" s="15"/>
      <c r="E45" s="15"/>
      <c r="F45" s="1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3"/>
      <c r="B46" s="3"/>
      <c r="C46" s="10" t="s">
        <v>24</v>
      </c>
      <c r="D46" s="11">
        <f>COUNTIF(D7:D45,"=4")</f>
        <v>0</v>
      </c>
      <c r="E46" s="11">
        <f>COUNTIF(E7:E45,"=4")</f>
        <v>0</v>
      </c>
      <c r="F46" s="11">
        <f>COUNTIF(F7:F45,"=4")</f>
        <v>0</v>
      </c>
      <c r="G46" s="11">
        <f>COUNTIF(G7:G45,"=4")</f>
        <v>0</v>
      </c>
      <c r="H46" s="11">
        <f>COUNTIF(H7:H45,"=4")</f>
        <v>0</v>
      </c>
      <c r="I46" s="4"/>
      <c r="J46" s="4"/>
      <c r="K46" s="4"/>
    </row>
    <row r="47" spans="1:11" ht="24" x14ac:dyDescent="0.55000000000000004">
      <c r="A47" s="3"/>
      <c r="B47" s="3"/>
      <c r="C47" s="10" t="s">
        <v>20</v>
      </c>
      <c r="D47" s="11">
        <f>COUNTIF(D7:D45,"=3")</f>
        <v>0</v>
      </c>
      <c r="E47" s="11">
        <f>COUNTIF(E7:E45,"=3")</f>
        <v>0</v>
      </c>
      <c r="F47" s="11">
        <f>COUNTIF(F7:F45,"=3")</f>
        <v>0</v>
      </c>
      <c r="G47" s="11">
        <f>COUNTIF(G7:G45,"=3")</f>
        <v>0</v>
      </c>
      <c r="H47" s="11">
        <f>COUNTIF(H7:H45,"=3")</f>
        <v>0</v>
      </c>
      <c r="I47" s="4"/>
      <c r="J47" s="4"/>
      <c r="K47" s="4"/>
    </row>
    <row r="48" spans="1:11" ht="24" x14ac:dyDescent="0.55000000000000004">
      <c r="A48" s="3"/>
      <c r="B48" s="3"/>
      <c r="C48" s="10" t="s">
        <v>21</v>
      </c>
      <c r="D48" s="11">
        <f>COUNTIF(D7:D45,"=2")</f>
        <v>0</v>
      </c>
      <c r="E48" s="11">
        <f t="shared" ref="E48:H48" si="3">COUNTIF(E7:E45,"=2")</f>
        <v>0</v>
      </c>
      <c r="F48" s="11">
        <f t="shared" si="3"/>
        <v>0</v>
      </c>
      <c r="G48" s="11">
        <f t="shared" si="3"/>
        <v>0</v>
      </c>
      <c r="H48" s="11">
        <f t="shared" si="3"/>
        <v>0</v>
      </c>
      <c r="I48" s="4"/>
      <c r="J48" s="4"/>
      <c r="K48" s="4"/>
    </row>
    <row r="49" spans="1:11" ht="24" x14ac:dyDescent="0.55000000000000004">
      <c r="A49" s="3"/>
      <c r="B49" s="3"/>
      <c r="C49" s="10" t="s">
        <v>22</v>
      </c>
      <c r="D49" s="11">
        <f>COUNTIF(D7:D45,"=1")</f>
        <v>0</v>
      </c>
      <c r="E49" s="11">
        <f t="shared" ref="E49:H49" si="4">COUNTIF(E7:E45,"=1")</f>
        <v>0</v>
      </c>
      <c r="F49" s="11">
        <f t="shared" si="4"/>
        <v>0</v>
      </c>
      <c r="G49" s="11">
        <f t="shared" si="4"/>
        <v>0</v>
      </c>
      <c r="H49" s="11">
        <f t="shared" si="4"/>
        <v>0</v>
      </c>
      <c r="I49" s="4"/>
      <c r="J49" s="4"/>
      <c r="K49" s="4"/>
    </row>
    <row r="50" spans="1:11" x14ac:dyDescent="0.2">
      <c r="C50" s="1"/>
    </row>
    <row r="51" spans="1:11" x14ac:dyDescent="0.2">
      <c r="C51" s="1"/>
    </row>
    <row r="52" spans="1:11" x14ac:dyDescent="0.2">
      <c r="C52" s="1"/>
    </row>
    <row r="53" spans="1:11" x14ac:dyDescent="0.2">
      <c r="C53" s="2"/>
    </row>
    <row r="54" spans="1:11" x14ac:dyDescent="0.2">
      <c r="C54" s="2"/>
    </row>
    <row r="55" spans="1:11" x14ac:dyDescent="0.2">
      <c r="C55" s="2"/>
    </row>
    <row r="56" spans="1:11" x14ac:dyDescent="0.2">
      <c r="C56" s="2"/>
    </row>
    <row r="57" spans="1:11" x14ac:dyDescent="0.2">
      <c r="C57" s="2"/>
    </row>
    <row r="58" spans="1:11" x14ac:dyDescent="0.2">
      <c r="C58" s="2"/>
    </row>
    <row r="59" spans="1:11" x14ac:dyDescent="0.2">
      <c r="C59" s="2"/>
    </row>
    <row r="60" spans="1:11" x14ac:dyDescent="0.2">
      <c r="C60" s="2"/>
    </row>
    <row r="61" spans="1:11" x14ac:dyDescent="0.2">
      <c r="C61" s="2"/>
    </row>
    <row r="62" spans="1:11" x14ac:dyDescent="0.2">
      <c r="C62" s="2"/>
    </row>
    <row r="63" spans="1:11" x14ac:dyDescent="0.2">
      <c r="C63" s="2"/>
    </row>
    <row r="64" spans="1:11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  <row r="2810" spans="3:3" x14ac:dyDescent="0.2">
      <c r="C2810" s="2"/>
    </row>
    <row r="2811" spans="3:3" x14ac:dyDescent="0.2">
      <c r="C2811" s="2"/>
    </row>
    <row r="2812" spans="3:3" x14ac:dyDescent="0.2">
      <c r="C2812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7" workbookViewId="0">
      <selection activeCell="I43" sqref="I43"/>
    </sheetView>
  </sheetViews>
  <sheetFormatPr defaultRowHeight="14.25" x14ac:dyDescent="0.2"/>
  <cols>
    <col min="1" max="1" width="4.25" customWidth="1"/>
    <col min="3" max="3" width="12" customWidth="1"/>
    <col min="4" max="4" width="9.75" style="2" customWidth="1"/>
    <col min="5" max="6" width="7.875" style="2" customWidth="1"/>
    <col min="7" max="7" width="10.5" style="2" customWidth="1"/>
    <col min="8" max="8" width="10.625" style="2" customWidth="1"/>
    <col min="9" max="9" width="12" style="2" customWidth="1"/>
    <col min="10" max="10" width="7.5" style="2" customWidth="1"/>
    <col min="11" max="11" width="13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12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16" t="s">
        <v>26</v>
      </c>
      <c r="B7" s="17" t="s">
        <v>177</v>
      </c>
      <c r="C7" s="17" t="s">
        <v>178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26</v>
      </c>
      <c r="B8" s="18" t="s">
        <v>179</v>
      </c>
      <c r="C8" s="18" t="s">
        <v>180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26</v>
      </c>
      <c r="B9" s="18" t="s">
        <v>181</v>
      </c>
      <c r="C9" s="18" t="s">
        <v>182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19" t="s">
        <v>26</v>
      </c>
      <c r="B10" s="18" t="s">
        <v>183</v>
      </c>
      <c r="C10" s="18" t="s">
        <v>184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19" t="s">
        <v>26</v>
      </c>
      <c r="B11" s="18" t="s">
        <v>185</v>
      </c>
      <c r="C11" s="18" t="s">
        <v>186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19" t="s">
        <v>26</v>
      </c>
      <c r="B12" s="18" t="s">
        <v>28</v>
      </c>
      <c r="C12" s="18" t="s">
        <v>187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19" t="s">
        <v>26</v>
      </c>
      <c r="B13" s="18" t="s">
        <v>28</v>
      </c>
      <c r="C13" s="18" t="s">
        <v>188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19" t="s">
        <v>26</v>
      </c>
      <c r="B14" s="18" t="s">
        <v>189</v>
      </c>
      <c r="C14" s="18" t="s">
        <v>190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19" t="s">
        <v>26</v>
      </c>
      <c r="B15" s="18" t="s">
        <v>191</v>
      </c>
      <c r="C15" s="18" t="s">
        <v>192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29</v>
      </c>
      <c r="C16" s="23" t="s">
        <v>193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194</v>
      </c>
      <c r="C17" s="23" t="s">
        <v>195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196</v>
      </c>
      <c r="C18" s="23" t="s">
        <v>197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198</v>
      </c>
      <c r="C19" s="23" t="s">
        <v>199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200</v>
      </c>
      <c r="C20" s="23" t="s">
        <v>61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201</v>
      </c>
      <c r="C21" s="23" t="s">
        <v>202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203</v>
      </c>
      <c r="C22" s="23" t="s">
        <v>204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26</v>
      </c>
      <c r="B23" s="23" t="s">
        <v>205</v>
      </c>
      <c r="C23" s="23" t="s">
        <v>206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207</v>
      </c>
      <c r="C24" s="23" t="s">
        <v>208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209</v>
      </c>
      <c r="C25" s="23" t="s">
        <v>210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211</v>
      </c>
      <c r="C26" s="23" t="s">
        <v>212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26</v>
      </c>
      <c r="B27" s="23" t="s">
        <v>48</v>
      </c>
      <c r="C27" s="23" t="s">
        <v>213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2" t="s">
        <v>26</v>
      </c>
      <c r="B28" s="23" t="s">
        <v>214</v>
      </c>
      <c r="C28" s="23" t="s">
        <v>47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33</v>
      </c>
      <c r="B29" s="23" t="s">
        <v>215</v>
      </c>
      <c r="C29" s="23" t="s">
        <v>216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217</v>
      </c>
      <c r="C30" s="23" t="s">
        <v>218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219</v>
      </c>
      <c r="C31" s="23" t="s">
        <v>220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78</v>
      </c>
      <c r="C32" s="23" t="s">
        <v>221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22" t="s">
        <v>33</v>
      </c>
      <c r="B33" s="23" t="s">
        <v>222</v>
      </c>
      <c r="C33" s="23" t="s">
        <v>54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22" t="s">
        <v>33</v>
      </c>
      <c r="B34" s="23" t="s">
        <v>103</v>
      </c>
      <c r="C34" s="23" t="s">
        <v>223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22" t="s">
        <v>33</v>
      </c>
      <c r="B35" s="23" t="s">
        <v>224</v>
      </c>
      <c r="C35" s="23" t="s">
        <v>225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22" t="s">
        <v>33</v>
      </c>
      <c r="B36" s="23" t="s">
        <v>93</v>
      </c>
      <c r="C36" s="23" t="s">
        <v>226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2" t="s">
        <v>33</v>
      </c>
      <c r="B37" s="23" t="s">
        <v>71</v>
      </c>
      <c r="C37" s="23" t="s">
        <v>227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22" t="s">
        <v>33</v>
      </c>
      <c r="B38" s="23" t="s">
        <v>228</v>
      </c>
      <c r="C38" s="23" t="s">
        <v>229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22" t="s">
        <v>33</v>
      </c>
      <c r="B39" s="23" t="s">
        <v>79</v>
      </c>
      <c r="C39" s="23" t="s">
        <v>230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22" t="s">
        <v>33</v>
      </c>
      <c r="B40" s="23" t="s">
        <v>231</v>
      </c>
      <c r="C40" s="23" t="s">
        <v>232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22" t="s">
        <v>33</v>
      </c>
      <c r="B41" s="23" t="s">
        <v>233</v>
      </c>
      <c r="C41" s="23" t="s">
        <v>234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22" t="s">
        <v>33</v>
      </c>
      <c r="B42" s="23" t="s">
        <v>235</v>
      </c>
      <c r="C42" s="23" t="s">
        <v>176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25" t="s">
        <v>33</v>
      </c>
      <c r="B43" s="26" t="s">
        <v>236</v>
      </c>
      <c r="C43" s="26" t="s">
        <v>237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3"/>
      <c r="B44" s="3"/>
      <c r="C44" s="10" t="s">
        <v>24</v>
      </c>
      <c r="D44" s="11">
        <f>COUNTIF(D7:D43,"=4")</f>
        <v>0</v>
      </c>
      <c r="E44" s="11">
        <f t="shared" ref="E44:H44" si="3">COUNTIF(E7:E43,"=4")</f>
        <v>0</v>
      </c>
      <c r="F44" s="11">
        <f t="shared" si="3"/>
        <v>0</v>
      </c>
      <c r="G44" s="11">
        <f t="shared" si="3"/>
        <v>0</v>
      </c>
      <c r="H44" s="11">
        <f t="shared" si="3"/>
        <v>0</v>
      </c>
      <c r="I44" s="4"/>
      <c r="J44" s="4"/>
      <c r="K44" s="4"/>
    </row>
    <row r="45" spans="1:11" ht="24" x14ac:dyDescent="0.55000000000000004">
      <c r="A45" s="3"/>
      <c r="B45" s="3"/>
      <c r="C45" s="10" t="s">
        <v>20</v>
      </c>
      <c r="D45" s="11">
        <f>COUNTIF(D7:D43,"=3")</f>
        <v>0</v>
      </c>
      <c r="E45" s="11">
        <f t="shared" ref="E45:H45" si="4">COUNTIF(E7:E43,"=3")</f>
        <v>0</v>
      </c>
      <c r="F45" s="11">
        <f t="shared" si="4"/>
        <v>0</v>
      </c>
      <c r="G45" s="11">
        <f t="shared" si="4"/>
        <v>0</v>
      </c>
      <c r="H45" s="11">
        <f t="shared" si="4"/>
        <v>0</v>
      </c>
      <c r="I45" s="4"/>
      <c r="J45" s="4"/>
      <c r="K45" s="4"/>
    </row>
    <row r="46" spans="1:11" ht="24" x14ac:dyDescent="0.55000000000000004">
      <c r="A46" s="3"/>
      <c r="B46" s="3"/>
      <c r="C46" s="10" t="s">
        <v>21</v>
      </c>
      <c r="D46" s="11">
        <f>COUNTIF(D7:D43,"=2")</f>
        <v>0</v>
      </c>
      <c r="E46" s="11">
        <f t="shared" ref="E46:H46" si="5">COUNTIF(E7:E43,"=2")</f>
        <v>0</v>
      </c>
      <c r="F46" s="11">
        <f t="shared" si="5"/>
        <v>0</v>
      </c>
      <c r="G46" s="11">
        <f t="shared" si="5"/>
        <v>0</v>
      </c>
      <c r="H46" s="11">
        <f t="shared" si="5"/>
        <v>0</v>
      </c>
      <c r="I46" s="4"/>
      <c r="J46" s="4"/>
      <c r="K46" s="4"/>
    </row>
    <row r="47" spans="1:11" ht="24" x14ac:dyDescent="0.55000000000000004">
      <c r="A47" s="3"/>
      <c r="B47" s="3"/>
      <c r="C47" s="10" t="s">
        <v>22</v>
      </c>
      <c r="D47" s="11">
        <f>COUNTIF(D7:D43,"=1")</f>
        <v>0</v>
      </c>
      <c r="E47" s="11">
        <f t="shared" ref="E47:H47" si="6">COUNTIF(E7:E43,"=1")</f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  <c r="I47" s="4"/>
      <c r="J47" s="4"/>
      <c r="K47" s="4"/>
    </row>
    <row r="48" spans="1:11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6"/>
  <sheetViews>
    <sheetView topLeftCell="A40" workbookViewId="0">
      <selection activeCell="G48" sqref="G48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11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238</v>
      </c>
      <c r="C7" s="21" t="s">
        <v>239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26</v>
      </c>
      <c r="B8" s="23" t="s">
        <v>240</v>
      </c>
      <c r="C8" s="23" t="s">
        <v>241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26</v>
      </c>
      <c r="B9" s="23" t="s">
        <v>242</v>
      </c>
      <c r="C9" s="23" t="s">
        <v>37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2" t="s">
        <v>26</v>
      </c>
      <c r="B10" s="23" t="s">
        <v>243</v>
      </c>
      <c r="C10" s="23" t="s">
        <v>244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2" t="s">
        <v>26</v>
      </c>
      <c r="B11" s="23" t="s">
        <v>245</v>
      </c>
      <c r="C11" s="23" t="s">
        <v>94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2" t="s">
        <v>26</v>
      </c>
      <c r="B12" s="23" t="s">
        <v>246</v>
      </c>
      <c r="C12" s="23" t="s">
        <v>247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2" t="s">
        <v>26</v>
      </c>
      <c r="B13" s="23" t="s">
        <v>49</v>
      </c>
      <c r="C13" s="23" t="s">
        <v>248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2" t="s">
        <v>26</v>
      </c>
      <c r="B14" s="23" t="s">
        <v>249</v>
      </c>
      <c r="C14" s="23" t="s">
        <v>250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2" t="s">
        <v>26</v>
      </c>
      <c r="B15" s="23" t="s">
        <v>100</v>
      </c>
      <c r="C15" s="23" t="s">
        <v>251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252</v>
      </c>
      <c r="C16" s="23" t="s">
        <v>253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86</v>
      </c>
      <c r="C17" s="23" t="s">
        <v>254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255</v>
      </c>
      <c r="C18" s="23" t="s">
        <v>256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257</v>
      </c>
      <c r="C19" s="23" t="s">
        <v>258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259</v>
      </c>
      <c r="C20" s="23" t="s">
        <v>260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261</v>
      </c>
      <c r="C21" s="23" t="s">
        <v>262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263</v>
      </c>
      <c r="C22" s="23" t="s">
        <v>264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26</v>
      </c>
      <c r="B23" s="23" t="s">
        <v>123</v>
      </c>
      <c r="C23" s="23" t="s">
        <v>265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266</v>
      </c>
      <c r="C24" s="23" t="s">
        <v>267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268</v>
      </c>
      <c r="C25" s="23" t="s">
        <v>210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129</v>
      </c>
      <c r="C26" s="23" t="s">
        <v>269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26</v>
      </c>
      <c r="B27" s="23" t="s">
        <v>270</v>
      </c>
      <c r="C27" s="23" t="s">
        <v>271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2" t="s">
        <v>26</v>
      </c>
      <c r="B28" s="23" t="s">
        <v>272</v>
      </c>
      <c r="C28" s="23" t="s">
        <v>273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26</v>
      </c>
      <c r="B29" s="23" t="s">
        <v>274</v>
      </c>
      <c r="C29" s="23" t="s">
        <v>275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26</v>
      </c>
      <c r="B30" s="7" t="s">
        <v>276</v>
      </c>
      <c r="C30" s="7" t="s">
        <v>277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278</v>
      </c>
      <c r="C31" s="23" t="s">
        <v>279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280</v>
      </c>
      <c r="C32" s="23" t="s">
        <v>281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22" t="s">
        <v>33</v>
      </c>
      <c r="B33" s="23" t="s">
        <v>282</v>
      </c>
      <c r="C33" s="23" t="s">
        <v>283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22" t="s">
        <v>33</v>
      </c>
      <c r="B34" s="23" t="s">
        <v>284</v>
      </c>
      <c r="C34" s="23" t="s">
        <v>285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22" t="s">
        <v>33</v>
      </c>
      <c r="B35" s="23" t="s">
        <v>286</v>
      </c>
      <c r="C35" s="23" t="s">
        <v>287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22" t="s">
        <v>33</v>
      </c>
      <c r="B36" s="23" t="s">
        <v>288</v>
      </c>
      <c r="C36" s="23" t="s">
        <v>98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22" t="s">
        <v>33</v>
      </c>
      <c r="B37" s="23" t="s">
        <v>289</v>
      </c>
      <c r="C37" s="23" t="s">
        <v>290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22" t="s">
        <v>33</v>
      </c>
      <c r="B38" s="23" t="s">
        <v>291</v>
      </c>
      <c r="C38" s="23" t="s">
        <v>292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22" t="s">
        <v>33</v>
      </c>
      <c r="B39" s="23" t="s">
        <v>293</v>
      </c>
      <c r="C39" s="23" t="s">
        <v>294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22" t="s">
        <v>33</v>
      </c>
      <c r="B40" s="23" t="s">
        <v>295</v>
      </c>
      <c r="C40" s="23" t="s">
        <v>296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22" t="s">
        <v>33</v>
      </c>
      <c r="B41" s="23" t="s">
        <v>297</v>
      </c>
      <c r="C41" s="23" t="s">
        <v>298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22" t="s">
        <v>33</v>
      </c>
      <c r="B42" s="23" t="s">
        <v>299</v>
      </c>
      <c r="C42" s="23" t="s">
        <v>300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22" t="s">
        <v>33</v>
      </c>
      <c r="B43" s="23" t="s">
        <v>301</v>
      </c>
      <c r="C43" s="23" t="s">
        <v>302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3" ht="24" x14ac:dyDescent="0.55000000000000004">
      <c r="A44" s="22" t="s">
        <v>33</v>
      </c>
      <c r="B44" s="23" t="s">
        <v>303</v>
      </c>
      <c r="C44" s="23" t="s">
        <v>304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3" ht="24" x14ac:dyDescent="0.55000000000000004">
      <c r="A45" s="30" t="s">
        <v>33</v>
      </c>
      <c r="B45" s="26" t="s">
        <v>305</v>
      </c>
      <c r="C45" s="26" t="s">
        <v>306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3" ht="24" x14ac:dyDescent="0.55000000000000004">
      <c r="A46" s="3"/>
      <c r="B46" s="3"/>
      <c r="C46" s="10" t="s">
        <v>24</v>
      </c>
      <c r="D46" s="11">
        <f>COUNTIF(D7:D45,"=4")</f>
        <v>0</v>
      </c>
      <c r="E46" s="11">
        <f t="shared" ref="E46:H46" si="3">COUNTIF(E7:E45,"=4")</f>
        <v>0</v>
      </c>
      <c r="F46" s="11">
        <f t="shared" si="3"/>
        <v>0</v>
      </c>
      <c r="G46" s="11">
        <f t="shared" si="3"/>
        <v>0</v>
      </c>
      <c r="H46" s="11">
        <f t="shared" si="3"/>
        <v>0</v>
      </c>
      <c r="I46" s="4"/>
      <c r="J46" s="4"/>
      <c r="K46" s="4"/>
      <c r="L46" s="2"/>
      <c r="M46" s="2"/>
    </row>
    <row r="47" spans="1:13" ht="24" x14ac:dyDescent="0.55000000000000004">
      <c r="A47" s="3"/>
      <c r="B47" s="3"/>
      <c r="C47" s="10" t="s">
        <v>20</v>
      </c>
      <c r="D47" s="11">
        <f>COUNTIF(D7:D45,"=3")</f>
        <v>0</v>
      </c>
      <c r="E47" s="11">
        <f t="shared" ref="E47:H47" si="4">COUNTIF(E7:E45,"=3")</f>
        <v>0</v>
      </c>
      <c r="F47" s="11">
        <f t="shared" si="4"/>
        <v>0</v>
      </c>
      <c r="G47" s="11">
        <f t="shared" si="4"/>
        <v>0</v>
      </c>
      <c r="H47" s="11">
        <f t="shared" si="4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0" t="s">
        <v>21</v>
      </c>
      <c r="D48" s="11">
        <f>COUNTIF(D7:D45,"=2")</f>
        <v>0</v>
      </c>
      <c r="E48" s="11">
        <f t="shared" ref="E48:H48" si="5">COUNTIF(E7:E45,"=2")</f>
        <v>0</v>
      </c>
      <c r="F48" s="11">
        <f t="shared" si="5"/>
        <v>0</v>
      </c>
      <c r="G48" s="11">
        <f t="shared" si="5"/>
        <v>0</v>
      </c>
      <c r="H48" s="11">
        <f t="shared" si="5"/>
        <v>0</v>
      </c>
      <c r="I48" s="4"/>
      <c r="J48" s="4"/>
      <c r="K48" s="4"/>
      <c r="L48" s="2"/>
      <c r="M48" s="2"/>
    </row>
    <row r="49" spans="1:13" ht="24" x14ac:dyDescent="0.55000000000000004">
      <c r="A49" s="3"/>
      <c r="B49" s="3"/>
      <c r="C49" s="10" t="s">
        <v>22</v>
      </c>
      <c r="D49" s="11">
        <f>COUNTIF(D7:D45,"=1")</f>
        <v>0</v>
      </c>
      <c r="E49" s="11">
        <f t="shared" ref="E49:H49" si="6">COUNTIF(E7:E45,"=1")</f>
        <v>0</v>
      </c>
      <c r="F49" s="11">
        <f t="shared" si="6"/>
        <v>0</v>
      </c>
      <c r="G49" s="11">
        <f t="shared" si="6"/>
        <v>0</v>
      </c>
      <c r="H49" s="11">
        <f t="shared" si="6"/>
        <v>0</v>
      </c>
      <c r="I49" s="4"/>
      <c r="J49" s="4"/>
      <c r="K49" s="4"/>
      <c r="L49" s="2"/>
      <c r="M49" s="2"/>
    </row>
    <row r="50" spans="1:13" x14ac:dyDescent="0.2">
      <c r="L50" s="2"/>
      <c r="M50" s="2"/>
    </row>
    <row r="51" spans="1:13" x14ac:dyDescent="0.2">
      <c r="L51" s="2"/>
      <c r="M51" s="2"/>
    </row>
    <row r="52" spans="1:13" x14ac:dyDescent="0.2"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1"/>
  <sheetViews>
    <sheetView topLeftCell="A37" workbookViewId="0">
      <selection activeCell="I46" sqref="I46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14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307</v>
      </c>
      <c r="C7" s="21" t="s">
        <v>256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0" t="s">
        <v>26</v>
      </c>
      <c r="B8" s="23" t="s">
        <v>308</v>
      </c>
      <c r="C8" s="23" t="s">
        <v>309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20" t="s">
        <v>26</v>
      </c>
      <c r="B9" s="23" t="s">
        <v>310</v>
      </c>
      <c r="C9" s="23" t="s">
        <v>311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0" t="s">
        <v>26</v>
      </c>
      <c r="B10" s="23" t="s">
        <v>312</v>
      </c>
      <c r="C10" s="23" t="s">
        <v>313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0" t="s">
        <v>26</v>
      </c>
      <c r="B11" s="23" t="s">
        <v>29</v>
      </c>
      <c r="C11" s="23" t="s">
        <v>314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0" t="s">
        <v>26</v>
      </c>
      <c r="B12" s="23" t="s">
        <v>315</v>
      </c>
      <c r="C12" s="23" t="s">
        <v>316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0" t="s">
        <v>26</v>
      </c>
      <c r="B13" s="23" t="s">
        <v>317</v>
      </c>
      <c r="C13" s="23" t="s">
        <v>318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0" t="s">
        <v>26</v>
      </c>
      <c r="B14" s="24" t="s">
        <v>319</v>
      </c>
      <c r="C14" s="24" t="s">
        <v>320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0" t="s">
        <v>26</v>
      </c>
      <c r="B15" s="23" t="s">
        <v>102</v>
      </c>
      <c r="C15" s="23" t="s">
        <v>321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45</v>
      </c>
      <c r="C16" s="23" t="s">
        <v>322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323</v>
      </c>
      <c r="C17" s="23" t="s">
        <v>324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325</v>
      </c>
      <c r="C18" s="23" t="s">
        <v>326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327</v>
      </c>
      <c r="C19" s="23" t="s">
        <v>328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329</v>
      </c>
      <c r="C20" s="23" t="s">
        <v>330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331</v>
      </c>
      <c r="C21" s="23" t="s">
        <v>332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128</v>
      </c>
      <c r="C22" s="23" t="s">
        <v>333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26</v>
      </c>
      <c r="B23" s="23" t="s">
        <v>334</v>
      </c>
      <c r="C23" s="23" t="s">
        <v>335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336</v>
      </c>
      <c r="C24" s="23" t="s">
        <v>337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338</v>
      </c>
      <c r="C25" s="23" t="s">
        <v>339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32</v>
      </c>
      <c r="C26" s="23" t="s">
        <v>340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31" t="s">
        <v>26</v>
      </c>
      <c r="B27" s="32" t="s">
        <v>341</v>
      </c>
      <c r="C27" s="32" t="s">
        <v>68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26</v>
      </c>
      <c r="B28" s="7" t="s">
        <v>342</v>
      </c>
      <c r="C28" s="7" t="s">
        <v>343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26</v>
      </c>
      <c r="B29" s="23" t="s">
        <v>74</v>
      </c>
      <c r="C29" s="23" t="s">
        <v>344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345</v>
      </c>
      <c r="C30" s="23" t="s">
        <v>346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347</v>
      </c>
      <c r="C31" s="23" t="s">
        <v>58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278</v>
      </c>
      <c r="C32" s="23" t="s">
        <v>348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22" t="s">
        <v>33</v>
      </c>
      <c r="B33" s="23" t="s">
        <v>349</v>
      </c>
      <c r="C33" s="23" t="s">
        <v>350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22" t="s">
        <v>33</v>
      </c>
      <c r="B34" s="23" t="s">
        <v>351</v>
      </c>
      <c r="C34" s="23" t="s">
        <v>352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22" t="s">
        <v>33</v>
      </c>
      <c r="B35" s="23" t="s">
        <v>353</v>
      </c>
      <c r="C35" s="23" t="s">
        <v>354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22" t="s">
        <v>33</v>
      </c>
      <c r="B36" s="23" t="s">
        <v>355</v>
      </c>
      <c r="C36" s="23" t="s">
        <v>356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22" t="s">
        <v>33</v>
      </c>
      <c r="B37" s="23" t="s">
        <v>36</v>
      </c>
      <c r="C37" s="23" t="s">
        <v>357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22" t="s">
        <v>33</v>
      </c>
      <c r="B38" s="23" t="s">
        <v>358</v>
      </c>
      <c r="C38" s="23" t="s">
        <v>359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22" t="s">
        <v>33</v>
      </c>
      <c r="B39" s="23" t="s">
        <v>360</v>
      </c>
      <c r="C39" s="23" t="s">
        <v>361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22" t="s">
        <v>33</v>
      </c>
      <c r="B40" s="23" t="s">
        <v>362</v>
      </c>
      <c r="C40" s="23" t="s">
        <v>363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22" t="s">
        <v>33</v>
      </c>
      <c r="B41" s="23" t="s">
        <v>364</v>
      </c>
      <c r="C41" s="23" t="s">
        <v>105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22" t="s">
        <v>33</v>
      </c>
      <c r="B42" s="23" t="s">
        <v>73</v>
      </c>
      <c r="C42" s="23" t="s">
        <v>365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22" t="s">
        <v>33</v>
      </c>
      <c r="B43" s="23" t="s">
        <v>111</v>
      </c>
      <c r="C43" s="23" t="s">
        <v>366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3" ht="24" x14ac:dyDescent="0.55000000000000004">
      <c r="A44" s="6" t="s">
        <v>33</v>
      </c>
      <c r="B44" s="23" t="s">
        <v>367</v>
      </c>
      <c r="C44" s="23" t="s">
        <v>81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3" ht="24" x14ac:dyDescent="0.55000000000000004">
      <c r="A45" s="25" t="s">
        <v>33</v>
      </c>
      <c r="B45" s="12" t="s">
        <v>82</v>
      </c>
      <c r="C45" s="12" t="s">
        <v>368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3" ht="24" x14ac:dyDescent="0.55000000000000004">
      <c r="A46" s="8" t="s">
        <v>33</v>
      </c>
      <c r="B46" s="9" t="s">
        <v>62</v>
      </c>
      <c r="C46" s="9" t="s">
        <v>63</v>
      </c>
      <c r="D46" s="5"/>
      <c r="E46" s="5"/>
      <c r="F46" s="5"/>
      <c r="G46" s="5"/>
      <c r="H46" s="5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3" ht="24" x14ac:dyDescent="0.55000000000000004">
      <c r="A47" s="3"/>
      <c r="B47" s="3"/>
      <c r="C47" s="10" t="s">
        <v>24</v>
      </c>
      <c r="D47" s="11">
        <f>COUNTIF(D7:D46,"=4")</f>
        <v>0</v>
      </c>
      <c r="E47" s="11">
        <f t="shared" ref="E47:H47" si="3">COUNTIF(E7:E46,"=4")</f>
        <v>0</v>
      </c>
      <c r="F47" s="11">
        <f t="shared" si="3"/>
        <v>0</v>
      </c>
      <c r="G47" s="11">
        <f t="shared" si="3"/>
        <v>0</v>
      </c>
      <c r="H47" s="11">
        <f t="shared" si="3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0" t="s">
        <v>20</v>
      </c>
      <c r="D48" s="11">
        <f>COUNTIF(D7:D46,"=3")</f>
        <v>0</v>
      </c>
      <c r="E48" s="11">
        <f t="shared" ref="E48:H48" si="4">COUNTIF(E7:E46,"=3")</f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4"/>
      <c r="J48" s="4"/>
      <c r="K48" s="4"/>
      <c r="L48" s="2"/>
      <c r="M48" s="2"/>
    </row>
    <row r="49" spans="1:13" ht="24" x14ac:dyDescent="0.55000000000000004">
      <c r="A49" s="3"/>
      <c r="B49" s="3"/>
      <c r="C49" s="10" t="s">
        <v>21</v>
      </c>
      <c r="D49" s="11">
        <f>COUNTIF(D7:D46,"=2")</f>
        <v>0</v>
      </c>
      <c r="E49" s="11">
        <f t="shared" ref="E49:H49" si="5">COUNTIF(E7:E46,"=2")</f>
        <v>0</v>
      </c>
      <c r="F49" s="11">
        <f t="shared" si="5"/>
        <v>0</v>
      </c>
      <c r="G49" s="11">
        <f t="shared" si="5"/>
        <v>0</v>
      </c>
      <c r="H49" s="11">
        <f t="shared" si="5"/>
        <v>0</v>
      </c>
      <c r="I49" s="4"/>
      <c r="J49" s="4"/>
      <c r="K49" s="4"/>
      <c r="L49" s="2"/>
      <c r="M49" s="2"/>
    </row>
    <row r="50" spans="1:13" ht="24" x14ac:dyDescent="0.55000000000000004">
      <c r="A50" s="3"/>
      <c r="B50" s="3"/>
      <c r="C50" s="10" t="s">
        <v>22</v>
      </c>
      <c r="D50" s="11">
        <f>COUNTIF(D7:D46,"=1")</f>
        <v>0</v>
      </c>
      <c r="E50" s="11">
        <f t="shared" ref="E50:H50" si="6">COUNTIF(E7:E46,"=1")</f>
        <v>0</v>
      </c>
      <c r="F50" s="11">
        <f>COUNTIF(F7:F46,"=1")</f>
        <v>0</v>
      </c>
      <c r="G50" s="11">
        <f t="shared" si="6"/>
        <v>0</v>
      </c>
      <c r="H50" s="11">
        <f t="shared" si="6"/>
        <v>0</v>
      </c>
      <c r="I50" s="4"/>
      <c r="J50" s="4"/>
      <c r="K50" s="4"/>
      <c r="L50" s="2"/>
      <c r="M50" s="2"/>
    </row>
    <row r="51" spans="1:13" x14ac:dyDescent="0.2">
      <c r="C51" s="1"/>
      <c r="L51" s="2"/>
      <c r="M51" s="2"/>
    </row>
    <row r="52" spans="1:13" x14ac:dyDescent="0.2">
      <c r="C52" s="1"/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  <row r="1468" spans="12:13" x14ac:dyDescent="0.2">
      <c r="L1468" s="2"/>
      <c r="M1468" s="2"/>
    </row>
    <row r="1469" spans="12:13" x14ac:dyDescent="0.2">
      <c r="L1469" s="2"/>
      <c r="M1469" s="2"/>
    </row>
    <row r="1470" spans="12:13" x14ac:dyDescent="0.2">
      <c r="L1470" s="2"/>
      <c r="M1470" s="2"/>
    </row>
    <row r="1471" spans="12:13" x14ac:dyDescent="0.2">
      <c r="L1471" s="2"/>
      <c r="M1471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1"/>
  <sheetViews>
    <sheetView workbookViewId="0">
      <selection activeCell="I44" sqref="I44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15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369</v>
      </c>
      <c r="C7" s="21" t="s">
        <v>370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26</v>
      </c>
      <c r="B8" s="23" t="s">
        <v>49</v>
      </c>
      <c r="C8" s="23" t="s">
        <v>50</v>
      </c>
      <c r="D8" s="5"/>
      <c r="E8" s="5"/>
      <c r="F8" s="5"/>
      <c r="G8" s="5"/>
      <c r="H8" s="5"/>
      <c r="I8" s="4">
        <f t="shared" ref="I8:I44" si="0">SUM(D8:H8)</f>
        <v>0</v>
      </c>
      <c r="J8" s="4">
        <f t="shared" ref="J8:J44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26</v>
      </c>
      <c r="B9" s="23" t="s">
        <v>28</v>
      </c>
      <c r="C9" s="23" t="s">
        <v>371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2" t="s">
        <v>26</v>
      </c>
      <c r="B10" s="23" t="s">
        <v>28</v>
      </c>
      <c r="C10" s="23" t="s">
        <v>52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2" t="s">
        <v>26</v>
      </c>
      <c r="B11" s="23" t="s">
        <v>28</v>
      </c>
      <c r="C11" s="23" t="s">
        <v>372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2" t="s">
        <v>26</v>
      </c>
      <c r="B12" s="23" t="s">
        <v>373</v>
      </c>
      <c r="C12" s="23" t="s">
        <v>374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2" t="s">
        <v>26</v>
      </c>
      <c r="B13" s="23" t="s">
        <v>375</v>
      </c>
      <c r="C13" s="23" t="s">
        <v>376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2" t="s">
        <v>26</v>
      </c>
      <c r="B14" s="23" t="s">
        <v>53</v>
      </c>
      <c r="C14" s="23" t="s">
        <v>377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2" t="s">
        <v>26</v>
      </c>
      <c r="B15" s="23" t="s">
        <v>378</v>
      </c>
      <c r="C15" s="23" t="s">
        <v>379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380</v>
      </c>
      <c r="C16" s="23" t="s">
        <v>381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31</v>
      </c>
      <c r="C17" s="23" t="s">
        <v>169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382</v>
      </c>
      <c r="C18" s="23" t="s">
        <v>51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76</v>
      </c>
      <c r="C19" s="23" t="s">
        <v>383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384</v>
      </c>
      <c r="C20" s="23" t="s">
        <v>385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205</v>
      </c>
      <c r="C21" s="23" t="s">
        <v>386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387</v>
      </c>
      <c r="C22" s="23" t="s">
        <v>388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26</v>
      </c>
      <c r="B23" s="23" t="s">
        <v>389</v>
      </c>
      <c r="C23" s="23" t="s">
        <v>66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390</v>
      </c>
      <c r="C24" s="23" t="s">
        <v>65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391</v>
      </c>
      <c r="C25" s="23" t="s">
        <v>392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393</v>
      </c>
      <c r="C26" s="23" t="s">
        <v>394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26</v>
      </c>
      <c r="B27" s="23" t="s">
        <v>395</v>
      </c>
      <c r="C27" s="23" t="s">
        <v>396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2" t="s">
        <v>26</v>
      </c>
      <c r="B28" s="23" t="s">
        <v>397</v>
      </c>
      <c r="C28" s="23" t="s">
        <v>398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33</v>
      </c>
      <c r="B29" s="23" t="s">
        <v>399</v>
      </c>
      <c r="C29" s="23" t="s">
        <v>400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401</v>
      </c>
      <c r="C30" s="23" t="s">
        <v>402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278</v>
      </c>
      <c r="C31" s="23" t="s">
        <v>72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403</v>
      </c>
      <c r="C32" s="23" t="s">
        <v>404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22" t="s">
        <v>33</v>
      </c>
      <c r="B33" s="23" t="s">
        <v>405</v>
      </c>
      <c r="C33" s="23" t="s">
        <v>406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22" t="s">
        <v>33</v>
      </c>
      <c r="B34" s="23" t="s">
        <v>407</v>
      </c>
      <c r="C34" s="23" t="s">
        <v>408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22" t="s">
        <v>33</v>
      </c>
      <c r="B35" s="23" t="s">
        <v>409</v>
      </c>
      <c r="C35" s="23" t="s">
        <v>410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22" t="s">
        <v>33</v>
      </c>
      <c r="B36" s="23" t="s">
        <v>411</v>
      </c>
      <c r="C36" s="23" t="s">
        <v>412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22" t="s">
        <v>33</v>
      </c>
      <c r="B37" s="23" t="s">
        <v>413</v>
      </c>
      <c r="C37" s="23" t="s">
        <v>35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22" t="s">
        <v>33</v>
      </c>
      <c r="B38" s="23" t="s">
        <v>414</v>
      </c>
      <c r="C38" s="23" t="s">
        <v>415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22" t="s">
        <v>33</v>
      </c>
      <c r="B39" s="23" t="s">
        <v>416</v>
      </c>
      <c r="C39" s="23" t="s">
        <v>91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22" t="s">
        <v>33</v>
      </c>
      <c r="B40" s="23" t="s">
        <v>417</v>
      </c>
      <c r="C40" s="23" t="s">
        <v>59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22" t="s">
        <v>33</v>
      </c>
      <c r="B41" s="23" t="s">
        <v>43</v>
      </c>
      <c r="C41" s="23" t="s">
        <v>232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22" t="s">
        <v>33</v>
      </c>
      <c r="B42" s="23" t="s">
        <v>418</v>
      </c>
      <c r="C42" s="23" t="s">
        <v>92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6" t="s">
        <v>33</v>
      </c>
      <c r="B43" s="23" t="s">
        <v>419</v>
      </c>
      <c r="C43" s="23" t="s">
        <v>420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3" ht="24" x14ac:dyDescent="0.55000000000000004">
      <c r="A44" s="25" t="s">
        <v>33</v>
      </c>
      <c r="B44" s="12" t="s">
        <v>421</v>
      </c>
      <c r="C44" s="12" t="s">
        <v>422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3" ht="24" x14ac:dyDescent="0.55000000000000004">
      <c r="A45" s="3"/>
      <c r="B45" s="3"/>
      <c r="C45" s="10" t="s">
        <v>24</v>
      </c>
      <c r="D45" s="11">
        <f>COUNTIF(D7:D44,"=4")</f>
        <v>0</v>
      </c>
      <c r="E45" s="11">
        <f t="shared" ref="E45:H45" si="3">COUNTIF(E7:E44,"=4")</f>
        <v>0</v>
      </c>
      <c r="F45" s="11">
        <f t="shared" si="3"/>
        <v>0</v>
      </c>
      <c r="G45" s="11">
        <f t="shared" si="3"/>
        <v>0</v>
      </c>
      <c r="H45" s="11">
        <f t="shared" si="3"/>
        <v>0</v>
      </c>
      <c r="I45" s="4"/>
      <c r="J45" s="4"/>
      <c r="K45" s="4"/>
    </row>
    <row r="46" spans="1:13" ht="24" x14ac:dyDescent="0.55000000000000004">
      <c r="A46" s="3"/>
      <c r="B46" s="3"/>
      <c r="C46" s="10" t="s">
        <v>20</v>
      </c>
      <c r="D46" s="11">
        <f>COUNTIF(D7:D44,"=3")</f>
        <v>0</v>
      </c>
      <c r="E46" s="11">
        <f t="shared" ref="E46:H46" si="4">COUNTIF(E7:E44,"=3")</f>
        <v>0</v>
      </c>
      <c r="F46" s="11">
        <f t="shared" si="4"/>
        <v>0</v>
      </c>
      <c r="G46" s="11">
        <f t="shared" si="4"/>
        <v>0</v>
      </c>
      <c r="H46" s="11">
        <f t="shared" si="4"/>
        <v>0</v>
      </c>
      <c r="I46" s="4"/>
      <c r="J46" s="4"/>
      <c r="K46" s="4"/>
      <c r="L46" s="2"/>
      <c r="M46" s="2"/>
    </row>
    <row r="47" spans="1:13" ht="24" x14ac:dyDescent="0.55000000000000004">
      <c r="A47" s="3"/>
      <c r="B47" s="3"/>
      <c r="C47" s="10" t="s">
        <v>21</v>
      </c>
      <c r="D47" s="11">
        <f>COUNTIF(D7:D44,"=2")</f>
        <v>0</v>
      </c>
      <c r="E47" s="11">
        <f t="shared" ref="E47:H47" si="5">COUNTIF(E7:E44,"=2")</f>
        <v>0</v>
      </c>
      <c r="F47" s="11">
        <f t="shared" si="5"/>
        <v>0</v>
      </c>
      <c r="G47" s="11">
        <f t="shared" si="5"/>
        <v>0</v>
      </c>
      <c r="H47" s="11">
        <f t="shared" si="5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0" t="s">
        <v>22</v>
      </c>
      <c r="D48" s="11">
        <f>COUNTIF(D7:D44,"=1")</f>
        <v>0</v>
      </c>
      <c r="E48" s="11">
        <f t="shared" ref="E48:H48" si="6">COUNTIF(E7:E44,"=1")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4"/>
      <c r="J48" s="4"/>
      <c r="K48" s="4"/>
      <c r="L48" s="2"/>
      <c r="M48" s="2"/>
    </row>
    <row r="49" spans="3:13" x14ac:dyDescent="0.2">
      <c r="C49" s="1"/>
      <c r="L49" s="2"/>
      <c r="M49" s="2"/>
    </row>
    <row r="50" spans="3:13" x14ac:dyDescent="0.2">
      <c r="C50" s="1"/>
      <c r="L50" s="2"/>
      <c r="M50" s="2"/>
    </row>
    <row r="51" spans="3:13" x14ac:dyDescent="0.2">
      <c r="C51" s="1"/>
      <c r="L51" s="2"/>
      <c r="M51" s="2"/>
    </row>
    <row r="52" spans="3:13" x14ac:dyDescent="0.2">
      <c r="C52" s="1"/>
      <c r="L52" s="2"/>
      <c r="M52" s="2"/>
    </row>
    <row r="53" spans="3:13" x14ac:dyDescent="0.2">
      <c r="L53" s="2"/>
      <c r="M53" s="2"/>
    </row>
    <row r="54" spans="3:13" x14ac:dyDescent="0.2">
      <c r="L54" s="2"/>
      <c r="M54" s="2"/>
    </row>
    <row r="55" spans="3:13" x14ac:dyDescent="0.2">
      <c r="L55" s="2"/>
      <c r="M55" s="2"/>
    </row>
    <row r="56" spans="3:13" x14ac:dyDescent="0.2">
      <c r="L56" s="2"/>
      <c r="M56" s="2"/>
    </row>
    <row r="57" spans="3:13" x14ac:dyDescent="0.2">
      <c r="L57" s="2"/>
      <c r="M57" s="2"/>
    </row>
    <row r="58" spans="3:13" x14ac:dyDescent="0.2">
      <c r="L58" s="2"/>
      <c r="M58" s="2"/>
    </row>
    <row r="59" spans="3:13" x14ac:dyDescent="0.2">
      <c r="L59" s="2"/>
      <c r="M59" s="2"/>
    </row>
    <row r="60" spans="3:13" x14ac:dyDescent="0.2">
      <c r="L60" s="2"/>
      <c r="M60" s="2"/>
    </row>
    <row r="61" spans="3:13" x14ac:dyDescent="0.2">
      <c r="L61" s="2"/>
      <c r="M61" s="2"/>
    </row>
    <row r="62" spans="3:13" x14ac:dyDescent="0.2">
      <c r="L62" s="2"/>
      <c r="M62" s="2"/>
    </row>
    <row r="63" spans="3:13" x14ac:dyDescent="0.2">
      <c r="L63" s="2"/>
      <c r="M63" s="2"/>
    </row>
    <row r="64" spans="3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7"/>
  <sheetViews>
    <sheetView workbookViewId="0">
      <selection activeCell="I44" sqref="I44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16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116</v>
      </c>
      <c r="C7" s="21" t="s">
        <v>423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26</v>
      </c>
      <c r="B8" s="23" t="s">
        <v>424</v>
      </c>
      <c r="C8" s="23" t="s">
        <v>425</v>
      </c>
      <c r="D8" s="5"/>
      <c r="E8" s="5"/>
      <c r="F8" s="5"/>
      <c r="G8" s="5"/>
      <c r="H8" s="5"/>
      <c r="I8" s="4">
        <f t="shared" ref="I8:I44" si="0">SUM(D8:H8)</f>
        <v>0</v>
      </c>
      <c r="J8" s="4">
        <f t="shared" ref="J8:J44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26</v>
      </c>
      <c r="B9" s="23" t="s">
        <v>426</v>
      </c>
      <c r="C9" s="23" t="s">
        <v>427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2" t="s">
        <v>26</v>
      </c>
      <c r="B10" s="23" t="s">
        <v>428</v>
      </c>
      <c r="C10" s="23" t="s">
        <v>429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2" t="s">
        <v>26</v>
      </c>
      <c r="B11" s="23" t="s">
        <v>430</v>
      </c>
      <c r="C11" s="23" t="s">
        <v>109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2" t="s">
        <v>26</v>
      </c>
      <c r="B12" s="23" t="s">
        <v>431</v>
      </c>
      <c r="C12" s="23" t="s">
        <v>232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2" t="s">
        <v>26</v>
      </c>
      <c r="B13" s="24" t="s">
        <v>432</v>
      </c>
      <c r="C13" s="24" t="s">
        <v>433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2" t="s">
        <v>26</v>
      </c>
      <c r="B14" s="23" t="s">
        <v>434</v>
      </c>
      <c r="C14" s="23" t="s">
        <v>435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2" t="s">
        <v>26</v>
      </c>
      <c r="B15" s="23" t="s">
        <v>27</v>
      </c>
      <c r="C15" s="23" t="s">
        <v>436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437</v>
      </c>
      <c r="C16" s="23" t="s">
        <v>438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86</v>
      </c>
      <c r="C17" s="23" t="s">
        <v>439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440</v>
      </c>
      <c r="C18" s="23" t="s">
        <v>441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442</v>
      </c>
      <c r="C19" s="23" t="s">
        <v>443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442</v>
      </c>
      <c r="C20" s="23" t="s">
        <v>444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88</v>
      </c>
      <c r="C21" s="23" t="s">
        <v>445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446</v>
      </c>
      <c r="C22" s="23" t="s">
        <v>447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26</v>
      </c>
      <c r="B23" s="23" t="s">
        <v>448</v>
      </c>
      <c r="C23" s="23" t="s">
        <v>449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450</v>
      </c>
      <c r="C24" s="23" t="s">
        <v>451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452</v>
      </c>
      <c r="C25" s="23" t="s">
        <v>453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454</v>
      </c>
      <c r="C26" s="23" t="s">
        <v>38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26</v>
      </c>
      <c r="B27" s="23" t="s">
        <v>455</v>
      </c>
      <c r="C27" s="23" t="s">
        <v>456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2" t="s">
        <v>26</v>
      </c>
      <c r="B28" s="23" t="s">
        <v>457</v>
      </c>
      <c r="C28" s="23" t="s">
        <v>458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26</v>
      </c>
      <c r="B29" s="7" t="s">
        <v>459</v>
      </c>
      <c r="C29" s="7" t="s">
        <v>460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56</v>
      </c>
      <c r="C30" s="23" t="s">
        <v>461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57</v>
      </c>
      <c r="C31" s="23" t="s">
        <v>34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462</v>
      </c>
      <c r="C32" s="23" t="s">
        <v>463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2" ht="24" x14ac:dyDescent="0.55000000000000004">
      <c r="A33" s="22" t="s">
        <v>33</v>
      </c>
      <c r="B33" s="23" t="s">
        <v>464</v>
      </c>
      <c r="C33" s="23" t="s">
        <v>465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2" ht="24" x14ac:dyDescent="0.55000000000000004">
      <c r="A34" s="22" t="s">
        <v>33</v>
      </c>
      <c r="B34" s="23" t="s">
        <v>466</v>
      </c>
      <c r="C34" s="23" t="s">
        <v>467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2" ht="24" x14ac:dyDescent="0.55000000000000004">
      <c r="A35" s="22" t="s">
        <v>33</v>
      </c>
      <c r="B35" s="23" t="s">
        <v>468</v>
      </c>
      <c r="C35" s="23" t="s">
        <v>469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2" ht="24" x14ac:dyDescent="0.55000000000000004">
      <c r="A36" s="22" t="s">
        <v>33</v>
      </c>
      <c r="B36" s="23" t="s">
        <v>103</v>
      </c>
      <c r="C36" s="23" t="s">
        <v>470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2" ht="24" x14ac:dyDescent="0.55000000000000004">
      <c r="A37" s="22" t="s">
        <v>33</v>
      </c>
      <c r="B37" s="23" t="s">
        <v>471</v>
      </c>
      <c r="C37" s="23" t="s">
        <v>472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2" ht="24" x14ac:dyDescent="0.55000000000000004">
      <c r="A38" s="22" t="s">
        <v>33</v>
      </c>
      <c r="B38" s="23" t="s">
        <v>473</v>
      </c>
      <c r="C38" s="23" t="s">
        <v>474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2" ht="24" x14ac:dyDescent="0.55000000000000004">
      <c r="A39" s="22" t="s">
        <v>33</v>
      </c>
      <c r="B39" s="23" t="s">
        <v>475</v>
      </c>
      <c r="C39" s="23" t="s">
        <v>476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2" ht="24" x14ac:dyDescent="0.55000000000000004">
      <c r="A40" s="22" t="s">
        <v>33</v>
      </c>
      <c r="B40" s="23" t="s">
        <v>110</v>
      </c>
      <c r="C40" s="23" t="s">
        <v>50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2" ht="24" x14ac:dyDescent="0.55000000000000004">
      <c r="A41" s="22" t="s">
        <v>33</v>
      </c>
      <c r="B41" s="23" t="s">
        <v>477</v>
      </c>
      <c r="C41" s="23" t="s">
        <v>478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2" ht="24" x14ac:dyDescent="0.55000000000000004">
      <c r="A42" s="22" t="s">
        <v>33</v>
      </c>
      <c r="B42" s="23" t="s">
        <v>479</v>
      </c>
      <c r="C42" s="23" t="s">
        <v>40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2" ht="24" x14ac:dyDescent="0.55000000000000004">
      <c r="A43" s="22" t="s">
        <v>33</v>
      </c>
      <c r="B43" s="23" t="s">
        <v>480</v>
      </c>
      <c r="C43" s="23" t="s">
        <v>481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2" ht="24" x14ac:dyDescent="0.55000000000000004">
      <c r="A44" s="25" t="s">
        <v>33</v>
      </c>
      <c r="B44" s="26" t="s">
        <v>367</v>
      </c>
      <c r="C44" s="26" t="s">
        <v>482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2" ht="24" x14ac:dyDescent="0.55000000000000004">
      <c r="A45" s="3"/>
      <c r="B45" s="3"/>
      <c r="C45" s="10" t="s">
        <v>24</v>
      </c>
      <c r="D45" s="11">
        <f>COUNTIF(D7:D44,"=4")</f>
        <v>0</v>
      </c>
      <c r="E45" s="11">
        <f t="shared" ref="E45:H45" si="3">COUNTIF(E7:E44,"=4")</f>
        <v>0</v>
      </c>
      <c r="F45" s="11">
        <f t="shared" si="3"/>
        <v>0</v>
      </c>
      <c r="G45" s="11">
        <f t="shared" si="3"/>
        <v>0</v>
      </c>
      <c r="H45" s="11">
        <f t="shared" si="3"/>
        <v>0</v>
      </c>
      <c r="I45" s="4"/>
      <c r="J45" s="4"/>
      <c r="K45" s="4"/>
    </row>
    <row r="46" spans="1:12" ht="24" x14ac:dyDescent="0.55000000000000004">
      <c r="A46" s="3"/>
      <c r="B46" s="3"/>
      <c r="C46" s="10" t="s">
        <v>20</v>
      </c>
      <c r="D46" s="11">
        <f>COUNTIF(D7:D44,"=3")</f>
        <v>0</v>
      </c>
      <c r="E46" s="11">
        <f t="shared" ref="E46:H46" si="4">COUNTIF(E7:E44,"=3")</f>
        <v>0</v>
      </c>
      <c r="F46" s="11">
        <f t="shared" si="4"/>
        <v>0</v>
      </c>
      <c r="G46" s="11">
        <f t="shared" si="4"/>
        <v>0</v>
      </c>
      <c r="H46" s="11">
        <f t="shared" si="4"/>
        <v>0</v>
      </c>
      <c r="I46" s="4"/>
      <c r="J46" s="4"/>
      <c r="K46" s="4"/>
      <c r="L46" s="2"/>
    </row>
    <row r="47" spans="1:12" ht="24" x14ac:dyDescent="0.55000000000000004">
      <c r="A47" s="3"/>
      <c r="B47" s="3"/>
      <c r="C47" s="10" t="s">
        <v>21</v>
      </c>
      <c r="D47" s="11">
        <f>COUNTIF(D7:D44,"=2")</f>
        <v>0</v>
      </c>
      <c r="E47" s="11">
        <f t="shared" ref="E47:H47" si="5">COUNTIF(E7:E44,"=2")</f>
        <v>0</v>
      </c>
      <c r="F47" s="11">
        <f t="shared" si="5"/>
        <v>0</v>
      </c>
      <c r="G47" s="11">
        <f t="shared" si="5"/>
        <v>0</v>
      </c>
      <c r="H47" s="11">
        <f t="shared" si="5"/>
        <v>0</v>
      </c>
      <c r="I47" s="4"/>
      <c r="J47" s="4"/>
      <c r="K47" s="4"/>
      <c r="L47" s="2"/>
    </row>
    <row r="48" spans="1:12" ht="24" x14ac:dyDescent="0.55000000000000004">
      <c r="A48" s="3"/>
      <c r="B48" s="3"/>
      <c r="C48" s="10" t="s">
        <v>22</v>
      </c>
      <c r="D48" s="11">
        <f>COUNTIF(D7:D44,"=1")</f>
        <v>0</v>
      </c>
      <c r="E48" s="11">
        <f t="shared" ref="E48:H48" si="6">COUNTIF(E7:E44,"=1")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4"/>
      <c r="J48" s="4"/>
      <c r="K48" s="4"/>
      <c r="L48" s="2"/>
    </row>
    <row r="49" spans="1:12" ht="24" x14ac:dyDescent="0.55000000000000004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2"/>
    </row>
    <row r="50" spans="1:12" ht="24" x14ac:dyDescent="0.55000000000000004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2"/>
    </row>
    <row r="51" spans="1:12" ht="24" x14ac:dyDescent="0.55000000000000004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2"/>
    </row>
    <row r="52" spans="1:12" ht="24" x14ac:dyDescent="0.55000000000000004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2"/>
    </row>
    <row r="53" spans="1:12" x14ac:dyDescent="0.2">
      <c r="C53" s="2"/>
      <c r="L53" s="2"/>
    </row>
    <row r="54" spans="1:12" x14ac:dyDescent="0.2">
      <c r="C54" s="2"/>
      <c r="L54" s="2"/>
    </row>
    <row r="55" spans="1:12" x14ac:dyDescent="0.2">
      <c r="C55" s="2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  <row r="1736" spans="3:12" x14ac:dyDescent="0.2">
      <c r="C1736" s="2"/>
      <c r="L1736" s="2"/>
    </row>
    <row r="1737" spans="3:12" x14ac:dyDescent="0.2">
      <c r="C1737" s="2"/>
      <c r="L1737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0" workbookViewId="0">
      <selection activeCell="I46" sqref="I46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4"/>
    </row>
    <row r="2" spans="1:11" ht="24" x14ac:dyDescent="0.55000000000000004">
      <c r="A2" s="10" t="s">
        <v>17</v>
      </c>
      <c r="B2" s="10"/>
      <c r="C2" s="10"/>
      <c r="D2" s="11"/>
      <c r="E2" s="11"/>
      <c r="F2" s="11"/>
      <c r="G2" s="11"/>
      <c r="H2" s="11"/>
      <c r="I2" s="11"/>
      <c r="J2" s="11"/>
      <c r="K2" s="4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4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4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483</v>
      </c>
      <c r="C7" s="21" t="s">
        <v>64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26</v>
      </c>
      <c r="B8" s="23" t="s">
        <v>483</v>
      </c>
      <c r="C8" s="23" t="s">
        <v>484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26</v>
      </c>
      <c r="B9" s="23" t="s">
        <v>485</v>
      </c>
      <c r="C9" s="23" t="s">
        <v>486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2" t="s">
        <v>26</v>
      </c>
      <c r="B10" s="23" t="s">
        <v>487</v>
      </c>
      <c r="C10" s="23" t="s">
        <v>488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2" t="s">
        <v>26</v>
      </c>
      <c r="B11" s="23" t="s">
        <v>489</v>
      </c>
      <c r="C11" s="23" t="s">
        <v>247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2" t="s">
        <v>26</v>
      </c>
      <c r="B12" s="23" t="s">
        <v>490</v>
      </c>
      <c r="C12" s="23" t="s">
        <v>491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2" t="s">
        <v>26</v>
      </c>
      <c r="B13" s="24" t="s">
        <v>492</v>
      </c>
      <c r="C13" s="24" t="s">
        <v>60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2" t="s">
        <v>26</v>
      </c>
      <c r="B14" s="23" t="s">
        <v>493</v>
      </c>
      <c r="C14" s="23" t="s">
        <v>494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2" t="s">
        <v>26</v>
      </c>
      <c r="B15" s="23" t="s">
        <v>53</v>
      </c>
      <c r="C15" s="23" t="s">
        <v>495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85</v>
      </c>
      <c r="C16" s="23" t="s">
        <v>496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30</v>
      </c>
      <c r="C17" s="23" t="s">
        <v>497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498</v>
      </c>
      <c r="C18" s="23" t="s">
        <v>499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124</v>
      </c>
      <c r="C19" s="23" t="s">
        <v>500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501</v>
      </c>
      <c r="C20" s="23" t="s">
        <v>502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503</v>
      </c>
      <c r="C21" s="23" t="s">
        <v>67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504</v>
      </c>
      <c r="C22" s="23" t="s">
        <v>505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26</v>
      </c>
      <c r="B23" s="23" t="s">
        <v>214</v>
      </c>
      <c r="C23" s="23" t="s">
        <v>506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507</v>
      </c>
      <c r="C24" s="23" t="s">
        <v>107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508</v>
      </c>
      <c r="C25" s="23" t="s">
        <v>509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510</v>
      </c>
      <c r="C26" s="23" t="s">
        <v>511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33</v>
      </c>
      <c r="B27" s="23" t="s">
        <v>512</v>
      </c>
      <c r="C27" s="23" t="s">
        <v>513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2" t="s">
        <v>33</v>
      </c>
      <c r="B28" s="24" t="s">
        <v>77</v>
      </c>
      <c r="C28" s="24" t="s">
        <v>514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33</v>
      </c>
      <c r="B29" s="23" t="s">
        <v>401</v>
      </c>
      <c r="C29" s="23" t="s">
        <v>75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347</v>
      </c>
      <c r="C30" s="23" t="s">
        <v>515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516</v>
      </c>
      <c r="C31" s="23" t="s">
        <v>517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69</v>
      </c>
      <c r="C32" s="23" t="s">
        <v>55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22" t="s">
        <v>33</v>
      </c>
      <c r="B33" s="23" t="s">
        <v>518</v>
      </c>
      <c r="C33" s="23" t="s">
        <v>519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22" t="s">
        <v>33</v>
      </c>
      <c r="B34" s="23" t="s">
        <v>520</v>
      </c>
      <c r="C34" s="23" t="s">
        <v>521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22" t="s">
        <v>33</v>
      </c>
      <c r="B35" s="23" t="s">
        <v>522</v>
      </c>
      <c r="C35" s="23" t="s">
        <v>523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22" t="s">
        <v>33</v>
      </c>
      <c r="B36" s="23" t="s">
        <v>524</v>
      </c>
      <c r="C36" s="23" t="s">
        <v>525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2" t="s">
        <v>33</v>
      </c>
      <c r="B37" s="23" t="s">
        <v>526</v>
      </c>
      <c r="C37" s="23" t="s">
        <v>527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22" t="s">
        <v>33</v>
      </c>
      <c r="B38" s="23" t="s">
        <v>104</v>
      </c>
      <c r="C38" s="23" t="s">
        <v>528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22" t="s">
        <v>33</v>
      </c>
      <c r="B39" s="23" t="s">
        <v>529</v>
      </c>
      <c r="C39" s="23" t="s">
        <v>530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22" t="s">
        <v>33</v>
      </c>
      <c r="B40" s="23" t="s">
        <v>531</v>
      </c>
      <c r="C40" s="23" t="s">
        <v>54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22" t="s">
        <v>33</v>
      </c>
      <c r="B41" s="23" t="s">
        <v>532</v>
      </c>
      <c r="C41" s="23" t="s">
        <v>533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22" t="s">
        <v>33</v>
      </c>
      <c r="B42" s="23" t="s">
        <v>534</v>
      </c>
      <c r="C42" s="23" t="s">
        <v>535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22" t="s">
        <v>33</v>
      </c>
      <c r="B43" s="23" t="s">
        <v>536</v>
      </c>
      <c r="C43" s="23" t="s">
        <v>537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22" t="s">
        <v>33</v>
      </c>
      <c r="B44" s="23" t="s">
        <v>538</v>
      </c>
      <c r="C44" s="23" t="s">
        <v>539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22" t="s">
        <v>33</v>
      </c>
      <c r="B45" s="23" t="s">
        <v>540</v>
      </c>
      <c r="C45" s="23" t="s">
        <v>517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27" t="s">
        <v>33</v>
      </c>
      <c r="B46" s="28" t="s">
        <v>541</v>
      </c>
      <c r="C46" s="28" t="s">
        <v>542</v>
      </c>
      <c r="D46" s="5"/>
      <c r="E46" s="5"/>
      <c r="F46" s="5"/>
      <c r="G46" s="5"/>
      <c r="H46" s="5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1" ht="24" x14ac:dyDescent="0.55000000000000004">
      <c r="A47" s="3"/>
      <c r="B47" s="3"/>
      <c r="C47" s="10" t="s">
        <v>24</v>
      </c>
      <c r="D47" s="11">
        <f>COUNTIF(D7:D46,"=4")</f>
        <v>0</v>
      </c>
      <c r="E47" s="11">
        <f t="shared" ref="E47:H47" si="3">COUNTIF(E7:E46,"=4")</f>
        <v>0</v>
      </c>
      <c r="F47" s="11">
        <f t="shared" si="3"/>
        <v>0</v>
      </c>
      <c r="G47" s="11">
        <f t="shared" si="3"/>
        <v>0</v>
      </c>
      <c r="H47" s="11">
        <f t="shared" si="3"/>
        <v>0</v>
      </c>
      <c r="I47" s="4"/>
      <c r="J47" s="4"/>
      <c r="K47" s="4"/>
    </row>
    <row r="48" spans="1:11" ht="24" x14ac:dyDescent="0.55000000000000004">
      <c r="A48" s="3"/>
      <c r="B48" s="3"/>
      <c r="C48" s="10" t="s">
        <v>20</v>
      </c>
      <c r="D48" s="11">
        <f>COUNTIF(D7:D46,"=3")</f>
        <v>0</v>
      </c>
      <c r="E48" s="11">
        <f t="shared" ref="E48:H48" si="4">COUNTIF(E7:E46,"=3")</f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4"/>
      <c r="J48" s="4"/>
      <c r="K48" s="4"/>
    </row>
    <row r="49" spans="1:11" ht="24" x14ac:dyDescent="0.55000000000000004">
      <c r="A49" s="3"/>
      <c r="B49" s="3"/>
      <c r="C49" s="10" t="s">
        <v>21</v>
      </c>
      <c r="D49" s="11">
        <f>COUNTIF(D7:D46,"=2")</f>
        <v>0</v>
      </c>
      <c r="E49" s="11">
        <f t="shared" ref="E49:H49" si="5">COUNTIF(E7:E46,"=2")</f>
        <v>0</v>
      </c>
      <c r="F49" s="11">
        <f t="shared" si="5"/>
        <v>0</v>
      </c>
      <c r="G49" s="11">
        <f t="shared" si="5"/>
        <v>0</v>
      </c>
      <c r="H49" s="11">
        <f t="shared" si="5"/>
        <v>0</v>
      </c>
      <c r="I49" s="4"/>
      <c r="J49" s="4"/>
      <c r="K49" s="4"/>
    </row>
    <row r="50" spans="1:11" ht="24" x14ac:dyDescent="0.55000000000000004">
      <c r="A50" s="3"/>
      <c r="B50" s="3"/>
      <c r="C50" s="10" t="s">
        <v>22</v>
      </c>
      <c r="D50" s="11">
        <f>COUNTIF(D7:D46,"=1")</f>
        <v>0</v>
      </c>
      <c r="E50" s="11">
        <f t="shared" ref="E50:H50" si="6">COUNTIF(E7:E46,"=1")</f>
        <v>0</v>
      </c>
      <c r="F50" s="11">
        <f t="shared" si="6"/>
        <v>0</v>
      </c>
      <c r="G50" s="11">
        <f t="shared" si="6"/>
        <v>0</v>
      </c>
      <c r="H50" s="11">
        <f t="shared" si="6"/>
        <v>0</v>
      </c>
      <c r="I50" s="4"/>
      <c r="J50" s="4"/>
      <c r="K50" s="4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7" workbookViewId="0">
      <selection activeCell="I45" sqref="I45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18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99</v>
      </c>
      <c r="C7" s="21" t="s">
        <v>543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26</v>
      </c>
      <c r="B8" s="23" t="s">
        <v>544</v>
      </c>
      <c r="C8" s="23" t="s">
        <v>545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26</v>
      </c>
      <c r="B9" s="23" t="s">
        <v>546</v>
      </c>
      <c r="C9" s="23" t="s">
        <v>547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2" t="s">
        <v>26</v>
      </c>
      <c r="B10" s="23" t="s">
        <v>548</v>
      </c>
      <c r="C10" s="23" t="s">
        <v>549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2" t="s">
        <v>26</v>
      </c>
      <c r="B11" s="23" t="s">
        <v>550</v>
      </c>
      <c r="C11" s="23" t="s">
        <v>551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2" t="s">
        <v>26</v>
      </c>
      <c r="B12" s="23" t="s">
        <v>552</v>
      </c>
      <c r="C12" s="23" t="s">
        <v>553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2" t="s">
        <v>26</v>
      </c>
      <c r="B13" s="23" t="s">
        <v>554</v>
      </c>
      <c r="C13" s="23" t="s">
        <v>555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2" t="s">
        <v>26</v>
      </c>
      <c r="B14" s="23" t="s">
        <v>556</v>
      </c>
      <c r="C14" s="23" t="s">
        <v>159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2" t="s">
        <v>26</v>
      </c>
      <c r="B15" s="23" t="s">
        <v>557</v>
      </c>
      <c r="C15" s="23" t="s">
        <v>46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558</v>
      </c>
      <c r="C16" s="23" t="s">
        <v>559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560</v>
      </c>
      <c r="C17" s="23" t="s">
        <v>75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561</v>
      </c>
      <c r="C18" s="23" t="s">
        <v>562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563</v>
      </c>
      <c r="C19" s="23" t="s">
        <v>564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124</v>
      </c>
      <c r="C20" s="23" t="s">
        <v>50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26</v>
      </c>
      <c r="B21" s="23" t="s">
        <v>565</v>
      </c>
      <c r="C21" s="23" t="s">
        <v>566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26</v>
      </c>
      <c r="B22" s="23" t="s">
        <v>567</v>
      </c>
      <c r="C22" s="23" t="s">
        <v>568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26</v>
      </c>
      <c r="B23" s="23" t="s">
        <v>41</v>
      </c>
      <c r="C23" s="23" t="s">
        <v>569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26</v>
      </c>
      <c r="B24" s="23" t="s">
        <v>570</v>
      </c>
      <c r="C24" s="23" t="s">
        <v>80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26</v>
      </c>
      <c r="B25" s="23" t="s">
        <v>571</v>
      </c>
      <c r="C25" s="23" t="s">
        <v>572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26</v>
      </c>
      <c r="B26" s="23" t="s">
        <v>89</v>
      </c>
      <c r="C26" s="23" t="s">
        <v>92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26</v>
      </c>
      <c r="B27" s="23" t="s">
        <v>573</v>
      </c>
      <c r="C27" s="23" t="s">
        <v>258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33</v>
      </c>
      <c r="B28" s="7" t="s">
        <v>96</v>
      </c>
      <c r="C28" s="7" t="s">
        <v>97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33</v>
      </c>
      <c r="B29" s="23" t="s">
        <v>574</v>
      </c>
      <c r="C29" s="23" t="s">
        <v>575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576</v>
      </c>
      <c r="C30" s="23" t="s">
        <v>577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578</v>
      </c>
      <c r="C31" s="23" t="s">
        <v>579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580</v>
      </c>
      <c r="C32" s="23" t="s">
        <v>581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22" t="s">
        <v>33</v>
      </c>
      <c r="B33" s="23" t="s">
        <v>516</v>
      </c>
      <c r="C33" s="23" t="s">
        <v>582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22" t="s">
        <v>33</v>
      </c>
      <c r="B34" s="23" t="s">
        <v>69</v>
      </c>
      <c r="C34" s="23" t="s">
        <v>583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22" t="s">
        <v>33</v>
      </c>
      <c r="B35" s="23" t="s">
        <v>133</v>
      </c>
      <c r="C35" s="23" t="s">
        <v>584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22" t="s">
        <v>33</v>
      </c>
      <c r="B36" s="23" t="s">
        <v>585</v>
      </c>
      <c r="C36" s="23" t="s">
        <v>34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2" t="s">
        <v>33</v>
      </c>
      <c r="B37" s="23" t="s">
        <v>586</v>
      </c>
      <c r="C37" s="23" t="s">
        <v>587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22" t="s">
        <v>33</v>
      </c>
      <c r="B38" s="23" t="s">
        <v>588</v>
      </c>
      <c r="C38" s="23" t="s">
        <v>589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22" t="s">
        <v>33</v>
      </c>
      <c r="B39" s="23" t="s">
        <v>590</v>
      </c>
      <c r="C39" s="23" t="s">
        <v>591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22" t="s">
        <v>33</v>
      </c>
      <c r="B40" s="23" t="s">
        <v>592</v>
      </c>
      <c r="C40" s="23" t="s">
        <v>593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22" t="s">
        <v>33</v>
      </c>
      <c r="B41" s="23" t="s">
        <v>36</v>
      </c>
      <c r="C41" s="23" t="s">
        <v>594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22" t="s">
        <v>33</v>
      </c>
      <c r="B42" s="23" t="s">
        <v>595</v>
      </c>
      <c r="C42" s="23" t="s">
        <v>596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22" t="s">
        <v>33</v>
      </c>
      <c r="B43" s="23" t="s">
        <v>597</v>
      </c>
      <c r="C43" s="23" t="s">
        <v>577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22" t="s">
        <v>33</v>
      </c>
      <c r="B44" s="23" t="s">
        <v>598</v>
      </c>
      <c r="C44" s="23" t="s">
        <v>599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22" t="s">
        <v>33</v>
      </c>
      <c r="B45" s="23" t="s">
        <v>600</v>
      </c>
      <c r="C45" s="23" t="s">
        <v>601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s="1" customFormat="1" ht="24" x14ac:dyDescent="0.55000000000000004">
      <c r="A46" s="29"/>
      <c r="B46" s="3"/>
      <c r="C46" s="10" t="s">
        <v>24</v>
      </c>
      <c r="D46" s="11">
        <f>COUNTIF(D7:D45,"=3")</f>
        <v>0</v>
      </c>
      <c r="E46" s="11">
        <f>COUNTIF(E7:E45,"=4")</f>
        <v>0</v>
      </c>
      <c r="F46" s="11">
        <f t="shared" ref="F46:H46" si="3">COUNTIF(F7:F45,"=4")</f>
        <v>0</v>
      </c>
      <c r="G46" s="11">
        <f t="shared" si="3"/>
        <v>0</v>
      </c>
      <c r="H46" s="11">
        <f t="shared" si="3"/>
        <v>0</v>
      </c>
      <c r="I46" s="11"/>
      <c r="J46" s="4"/>
      <c r="K46" s="4"/>
    </row>
    <row r="47" spans="1:11" ht="24" x14ac:dyDescent="0.55000000000000004">
      <c r="A47" s="3"/>
      <c r="B47" s="3"/>
      <c r="C47" s="10" t="s">
        <v>20</v>
      </c>
      <c r="D47" s="11">
        <f>COUNTIF(D7:D45,"=3")</f>
        <v>0</v>
      </c>
      <c r="E47" s="11">
        <f t="shared" ref="E47:H47" si="4">COUNTIF(E7:E45,"=3")</f>
        <v>0</v>
      </c>
      <c r="F47" s="11">
        <f t="shared" si="4"/>
        <v>0</v>
      </c>
      <c r="G47" s="11">
        <f t="shared" si="4"/>
        <v>0</v>
      </c>
      <c r="H47" s="11">
        <f t="shared" si="4"/>
        <v>0</v>
      </c>
      <c r="I47" s="4"/>
      <c r="J47" s="4"/>
      <c r="K47" s="4"/>
    </row>
    <row r="48" spans="1:11" ht="24" x14ac:dyDescent="0.55000000000000004">
      <c r="A48" s="3"/>
      <c r="B48" s="3"/>
      <c r="C48" s="10" t="s">
        <v>21</v>
      </c>
      <c r="D48" s="11">
        <f>COUNTIF(D7:D45,"=2")</f>
        <v>0</v>
      </c>
      <c r="E48" s="11">
        <f t="shared" ref="E48:H48" si="5">COUNTIF(E7:E45,"=2")</f>
        <v>0</v>
      </c>
      <c r="F48" s="11">
        <f t="shared" si="5"/>
        <v>0</v>
      </c>
      <c r="G48" s="11">
        <f t="shared" si="5"/>
        <v>0</v>
      </c>
      <c r="H48" s="11">
        <f t="shared" si="5"/>
        <v>0</v>
      </c>
      <c r="I48" s="4"/>
      <c r="J48" s="4"/>
      <c r="K48" s="4"/>
    </row>
    <row r="49" spans="2:10" ht="24" x14ac:dyDescent="0.55000000000000004">
      <c r="B49" s="3"/>
      <c r="C49" s="10" t="s">
        <v>22</v>
      </c>
      <c r="D49" s="11">
        <f>COUNTIF(D7:D45,"=1")</f>
        <v>0</v>
      </c>
      <c r="E49" s="11">
        <f t="shared" ref="E49:H49" si="6">COUNTIF(E7:E45,"=1")</f>
        <v>0</v>
      </c>
      <c r="F49" s="11">
        <f t="shared" si="6"/>
        <v>0</v>
      </c>
      <c r="G49" s="11">
        <f t="shared" si="6"/>
        <v>0</v>
      </c>
      <c r="H49" s="11">
        <f t="shared" si="6"/>
        <v>0</v>
      </c>
      <c r="I49" s="4"/>
      <c r="J49" s="4"/>
    </row>
    <row r="52" spans="2:10" x14ac:dyDescent="0.2">
      <c r="C52" s="1"/>
    </row>
    <row r="53" spans="2:10" x14ac:dyDescent="0.2">
      <c r="C53" s="1"/>
    </row>
    <row r="54" spans="2:10" x14ac:dyDescent="0.2">
      <c r="C54" s="1"/>
    </row>
    <row r="55" spans="2:10" x14ac:dyDescent="0.2">
      <c r="C55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96" zoomScaleNormal="96" workbookViewId="0">
      <selection activeCell="H50" sqref="H50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pans="1:11" ht="24" x14ac:dyDescent="0.55000000000000004">
      <c r="A2" s="10" t="s">
        <v>19</v>
      </c>
      <c r="B2" s="10"/>
      <c r="C2" s="10"/>
      <c r="D2" s="11"/>
      <c r="E2" s="11"/>
      <c r="F2" s="11"/>
      <c r="G2" s="11"/>
      <c r="H2" s="11"/>
      <c r="I2" s="11"/>
      <c r="J2" s="11"/>
      <c r="K2" s="11"/>
    </row>
    <row r="3" spans="1:11" ht="24" x14ac:dyDescent="0.55000000000000004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1" ht="24" x14ac:dyDescent="0.55000000000000004">
      <c r="A4" s="13" t="s">
        <v>25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ht="24" x14ac:dyDescent="0.55000000000000004">
      <c r="A5" s="35" t="s">
        <v>2</v>
      </c>
      <c r="B5" s="35"/>
      <c r="C5" s="35"/>
      <c r="D5" s="33" t="s">
        <v>3</v>
      </c>
      <c r="E5" s="33"/>
      <c r="F5" s="33"/>
      <c r="G5" s="33"/>
      <c r="H5" s="33"/>
      <c r="I5" s="34" t="s">
        <v>9</v>
      </c>
      <c r="J5" s="34" t="s">
        <v>23</v>
      </c>
      <c r="K5" s="34" t="s">
        <v>10</v>
      </c>
    </row>
    <row r="6" spans="1:11" ht="24" x14ac:dyDescent="0.55000000000000004">
      <c r="A6" s="35"/>
      <c r="B6" s="35"/>
      <c r="C6" s="35"/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34"/>
      <c r="J6" s="34"/>
      <c r="K6" s="34"/>
    </row>
    <row r="7" spans="1:11" ht="24" x14ac:dyDescent="0.55000000000000004">
      <c r="A7" s="20" t="s">
        <v>26</v>
      </c>
      <c r="B7" s="21" t="s">
        <v>602</v>
      </c>
      <c r="C7" s="21" t="s">
        <v>603</v>
      </c>
      <c r="D7" s="15"/>
      <c r="E7" s="15"/>
      <c r="F7" s="15"/>
      <c r="G7" s="15"/>
      <c r="H7" s="15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26</v>
      </c>
      <c r="B8" s="23" t="s">
        <v>604</v>
      </c>
      <c r="C8" s="23" t="s">
        <v>605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26</v>
      </c>
      <c r="B9" s="23" t="s">
        <v>74</v>
      </c>
      <c r="C9" s="23" t="s">
        <v>606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22" t="s">
        <v>26</v>
      </c>
      <c r="B10" s="23" t="s">
        <v>607</v>
      </c>
      <c r="C10" s="23" t="s">
        <v>608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22" t="s">
        <v>26</v>
      </c>
      <c r="B11" s="23" t="s">
        <v>609</v>
      </c>
      <c r="C11" s="23" t="s">
        <v>610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22" t="s">
        <v>26</v>
      </c>
      <c r="B12" s="23" t="s">
        <v>189</v>
      </c>
      <c r="C12" s="23" t="s">
        <v>611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22" t="s">
        <v>26</v>
      </c>
      <c r="B13" s="23" t="s">
        <v>612</v>
      </c>
      <c r="C13" s="23" t="s">
        <v>613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22" t="s">
        <v>26</v>
      </c>
      <c r="B14" s="23" t="s">
        <v>101</v>
      </c>
      <c r="C14" s="23" t="s">
        <v>614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22" t="s">
        <v>26</v>
      </c>
      <c r="B15" s="23" t="s">
        <v>615</v>
      </c>
      <c r="C15" s="23" t="s">
        <v>616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22" t="s">
        <v>26</v>
      </c>
      <c r="B16" s="23" t="s">
        <v>85</v>
      </c>
      <c r="C16" s="23" t="s">
        <v>617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22" t="s">
        <v>26</v>
      </c>
      <c r="B17" s="23" t="s">
        <v>618</v>
      </c>
      <c r="C17" s="23" t="s">
        <v>44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22" t="s">
        <v>26</v>
      </c>
      <c r="B18" s="23" t="s">
        <v>619</v>
      </c>
      <c r="C18" s="23" t="s">
        <v>620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2" t="s">
        <v>26</v>
      </c>
      <c r="B19" s="23" t="s">
        <v>621</v>
      </c>
      <c r="C19" s="23" t="s">
        <v>622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22" t="s">
        <v>26</v>
      </c>
      <c r="B20" s="23" t="s">
        <v>623</v>
      </c>
      <c r="C20" s="23" t="s">
        <v>39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22" t="s">
        <v>33</v>
      </c>
      <c r="B21" s="23" t="s">
        <v>574</v>
      </c>
      <c r="C21" s="23" t="s">
        <v>624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22" t="s">
        <v>33</v>
      </c>
      <c r="B22" s="23" t="s">
        <v>131</v>
      </c>
      <c r="C22" s="23" t="s">
        <v>625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22" t="s">
        <v>33</v>
      </c>
      <c r="B23" s="23" t="s">
        <v>626</v>
      </c>
      <c r="C23" s="23" t="s">
        <v>108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22" t="s">
        <v>33</v>
      </c>
      <c r="B24" s="23" t="s">
        <v>627</v>
      </c>
      <c r="C24" s="23" t="s">
        <v>50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22" t="s">
        <v>33</v>
      </c>
      <c r="B25" s="23" t="s">
        <v>628</v>
      </c>
      <c r="C25" s="23" t="s">
        <v>629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22" t="s">
        <v>33</v>
      </c>
      <c r="B26" s="23" t="s">
        <v>69</v>
      </c>
      <c r="C26" s="23" t="s">
        <v>630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22" t="s">
        <v>33</v>
      </c>
      <c r="B27" s="23" t="s">
        <v>69</v>
      </c>
      <c r="C27" s="23" t="s">
        <v>34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2" t="s">
        <v>33</v>
      </c>
      <c r="B28" s="23" t="s">
        <v>631</v>
      </c>
      <c r="C28" s="23" t="s">
        <v>632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22" t="s">
        <v>33</v>
      </c>
      <c r="B29" s="23" t="s">
        <v>633</v>
      </c>
      <c r="C29" s="23" t="s">
        <v>634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22" t="s">
        <v>33</v>
      </c>
      <c r="B30" s="23" t="s">
        <v>635</v>
      </c>
      <c r="C30" s="23" t="s">
        <v>636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22" t="s">
        <v>33</v>
      </c>
      <c r="B31" s="23" t="s">
        <v>637</v>
      </c>
      <c r="C31" s="23" t="s">
        <v>638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2" t="s">
        <v>33</v>
      </c>
      <c r="B32" s="23" t="s">
        <v>639</v>
      </c>
      <c r="C32" s="23" t="s">
        <v>640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22" t="s">
        <v>33</v>
      </c>
      <c r="B33" s="23" t="s">
        <v>641</v>
      </c>
      <c r="C33" s="23" t="s">
        <v>642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22" t="s">
        <v>33</v>
      </c>
      <c r="B34" s="23" t="s">
        <v>643</v>
      </c>
      <c r="C34" s="23" t="s">
        <v>644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22" t="s">
        <v>33</v>
      </c>
      <c r="B35" s="23" t="s">
        <v>645</v>
      </c>
      <c r="C35" s="23" t="s">
        <v>159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22" t="s">
        <v>33</v>
      </c>
      <c r="B36" s="23" t="s">
        <v>646</v>
      </c>
      <c r="C36" s="23" t="s">
        <v>647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22" t="s">
        <v>33</v>
      </c>
      <c r="B37" s="23" t="s">
        <v>648</v>
      </c>
      <c r="C37" s="23" t="s">
        <v>649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22" t="s">
        <v>33</v>
      </c>
      <c r="B38" s="23" t="s">
        <v>417</v>
      </c>
      <c r="C38" s="23" t="s">
        <v>650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22" t="s">
        <v>33</v>
      </c>
      <c r="B39" s="23" t="s">
        <v>651</v>
      </c>
      <c r="C39" s="23" t="s">
        <v>652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22" t="s">
        <v>33</v>
      </c>
      <c r="B40" s="23" t="s">
        <v>653</v>
      </c>
      <c r="C40" s="23" t="s">
        <v>654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22" t="s">
        <v>33</v>
      </c>
      <c r="B41" s="23" t="s">
        <v>655</v>
      </c>
      <c r="C41" s="23" t="s">
        <v>656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22" t="s">
        <v>33</v>
      </c>
      <c r="B42" s="23" t="s">
        <v>657</v>
      </c>
      <c r="C42" s="23" t="s">
        <v>658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22" t="s">
        <v>33</v>
      </c>
      <c r="B43" s="23" t="s">
        <v>84</v>
      </c>
      <c r="C43" s="23" t="s">
        <v>659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22" t="s">
        <v>33</v>
      </c>
      <c r="B44" s="23" t="s">
        <v>660</v>
      </c>
      <c r="C44" s="23" t="s">
        <v>314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22" t="s">
        <v>33</v>
      </c>
      <c r="B45" s="23" t="s">
        <v>661</v>
      </c>
      <c r="C45" s="23" t="s">
        <v>662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27" t="s">
        <v>33</v>
      </c>
      <c r="B46" s="28" t="s">
        <v>663</v>
      </c>
      <c r="C46" s="28" t="s">
        <v>664</v>
      </c>
      <c r="D46" s="5"/>
      <c r="E46" s="5"/>
      <c r="F46" s="5"/>
      <c r="G46" s="5"/>
      <c r="H46" s="5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1" ht="24" x14ac:dyDescent="0.55000000000000004">
      <c r="A47" s="3"/>
      <c r="B47" s="3"/>
      <c r="C47" s="10" t="s">
        <v>24</v>
      </c>
      <c r="D47" s="11">
        <f>COUNTIF(D7:D46,"=3")</f>
        <v>0</v>
      </c>
      <c r="E47" s="11">
        <f t="shared" ref="E47:H47" si="3">COUNTIF(E7:E46,"=3")</f>
        <v>0</v>
      </c>
      <c r="F47" s="11">
        <f t="shared" si="3"/>
        <v>0</v>
      </c>
      <c r="G47" s="11">
        <f t="shared" si="3"/>
        <v>0</v>
      </c>
      <c r="H47" s="11">
        <f t="shared" si="3"/>
        <v>0</v>
      </c>
      <c r="I47" s="4"/>
      <c r="J47" s="4"/>
      <c r="K47" s="4"/>
    </row>
    <row r="48" spans="1:11" ht="24" x14ac:dyDescent="0.55000000000000004">
      <c r="C48" s="10" t="s">
        <v>20</v>
      </c>
      <c r="D48" s="11">
        <f>COUNTIF(D7:D46,"=3")</f>
        <v>0</v>
      </c>
      <c r="E48" s="11">
        <f t="shared" ref="E48:H48" si="4">COUNTIF(E7:E46,"=3")</f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</row>
    <row r="49" spans="3:8" ht="24" x14ac:dyDescent="0.55000000000000004">
      <c r="C49" s="10" t="s">
        <v>21</v>
      </c>
      <c r="D49" s="11">
        <f>COUNTIF(D7:D46,"=2")</f>
        <v>0</v>
      </c>
      <c r="E49" s="11">
        <f t="shared" ref="E49:H49" si="5">COUNTIF(E7:E46,"=2")</f>
        <v>0</v>
      </c>
      <c r="F49" s="11">
        <f t="shared" si="5"/>
        <v>0</v>
      </c>
      <c r="G49" s="11">
        <f t="shared" si="5"/>
        <v>0</v>
      </c>
      <c r="H49" s="11">
        <f t="shared" si="5"/>
        <v>0</v>
      </c>
    </row>
    <row r="50" spans="3:8" ht="24" x14ac:dyDescent="0.55000000000000004">
      <c r="C50" s="10" t="s">
        <v>22</v>
      </c>
      <c r="D50" s="11">
        <f>COUNTIF(D7:D46,"=1")</f>
        <v>0</v>
      </c>
      <c r="E50" s="11">
        <f t="shared" ref="E50:H50" si="6">COUNTIF(E7:E46,"=1")</f>
        <v>0</v>
      </c>
      <c r="F50" s="11">
        <f t="shared" si="6"/>
        <v>0</v>
      </c>
      <c r="G50" s="11">
        <f t="shared" si="6"/>
        <v>0</v>
      </c>
      <c r="H50" s="11">
        <f t="shared" si="6"/>
        <v>0</v>
      </c>
    </row>
    <row r="51" spans="3:8" x14ac:dyDescent="0.2">
      <c r="C51" s="1"/>
    </row>
    <row r="52" spans="3:8" x14ac:dyDescent="0.2">
      <c r="C52" s="1"/>
    </row>
    <row r="53" spans="3:8" x14ac:dyDescent="0.2">
      <c r="C53" s="1"/>
    </row>
    <row r="54" spans="3:8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2020-10-08T02:55:26Z</dcterms:modified>
</cp:coreProperties>
</file>